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car\Google Drive\Documents\research\InstituteAESV\Economic data\"/>
    </mc:Choice>
  </mc:AlternateContent>
  <xr:revisionPtr revIDLastSave="0" documentId="13_ncr:1_{EBAA50EC-A49E-46F4-8B56-477A06E012F6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Figures 1 and 2" sheetId="10" r:id="rId1"/>
    <sheet name="Figure 3" sheetId="8" r:id="rId2"/>
    <sheet name="Figure 4" sheetId="5" r:id="rId3"/>
    <sheet name="Figure 5" sheetId="7" r:id="rId4"/>
    <sheet name="Figure 6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12" i="5" l="1"/>
  <c r="AX18" i="5"/>
  <c r="AX13" i="5"/>
  <c r="AX29" i="5"/>
  <c r="AX17" i="5"/>
  <c r="AX27" i="5"/>
  <c r="AX23" i="5"/>
  <c r="AX26" i="5"/>
  <c r="AX22" i="5"/>
  <c r="AX19" i="5"/>
  <c r="AX11" i="5"/>
  <c r="AX14" i="5"/>
  <c r="AX9" i="5"/>
  <c r="AX8" i="5"/>
  <c r="AX20" i="5"/>
  <c r="AX21" i="5"/>
  <c r="AX28" i="5"/>
  <c r="AX30" i="5"/>
  <c r="AX24" i="5"/>
  <c r="AX25" i="5"/>
  <c r="AX10" i="5"/>
  <c r="AX15" i="5"/>
  <c r="AX16" i="5"/>
  <c r="AC9" i="5"/>
  <c r="AD9" i="5"/>
  <c r="AE9" i="5"/>
  <c r="AF9" i="5"/>
  <c r="AG9" i="5"/>
  <c r="AH9" i="5"/>
  <c r="AC10" i="5"/>
  <c r="AD10" i="5"/>
  <c r="AE10" i="5"/>
  <c r="AF10" i="5"/>
  <c r="AG10" i="5"/>
  <c r="AH10" i="5"/>
  <c r="AC11" i="5"/>
  <c r="AD11" i="5"/>
  <c r="AE11" i="5"/>
  <c r="AF11" i="5"/>
  <c r="AG11" i="5"/>
  <c r="AH11" i="5"/>
  <c r="AC12" i="5"/>
  <c r="AD12" i="5"/>
  <c r="AE12" i="5"/>
  <c r="AF12" i="5"/>
  <c r="AG12" i="5"/>
  <c r="AH12" i="5"/>
  <c r="AC13" i="5"/>
  <c r="AD13" i="5"/>
  <c r="AE13" i="5"/>
  <c r="AF13" i="5"/>
  <c r="AG13" i="5"/>
  <c r="AH13" i="5"/>
  <c r="AC14" i="5"/>
  <c r="AD14" i="5"/>
  <c r="AE14" i="5"/>
  <c r="AF14" i="5"/>
  <c r="AG14" i="5"/>
  <c r="AH14" i="5"/>
  <c r="AC15" i="5"/>
  <c r="AD15" i="5"/>
  <c r="AE15" i="5"/>
  <c r="AF15" i="5"/>
  <c r="AG15" i="5"/>
  <c r="AH15" i="5"/>
  <c r="AC16" i="5"/>
  <c r="AD16" i="5"/>
  <c r="AE16" i="5"/>
  <c r="AF16" i="5"/>
  <c r="AG16" i="5"/>
  <c r="AH16" i="5"/>
  <c r="AC17" i="5"/>
  <c r="AD17" i="5"/>
  <c r="AE17" i="5"/>
  <c r="AF17" i="5"/>
  <c r="AG17" i="5"/>
  <c r="AH17" i="5"/>
  <c r="AC18" i="5"/>
  <c r="AD18" i="5"/>
  <c r="AE18" i="5"/>
  <c r="AF18" i="5"/>
  <c r="AG18" i="5"/>
  <c r="AH18" i="5"/>
  <c r="AC19" i="5"/>
  <c r="AD19" i="5"/>
  <c r="AE19" i="5"/>
  <c r="AF19" i="5"/>
  <c r="AG19" i="5"/>
  <c r="AH19" i="5"/>
  <c r="AC20" i="5"/>
  <c r="AD20" i="5"/>
  <c r="AE20" i="5"/>
  <c r="AF20" i="5"/>
  <c r="AG20" i="5"/>
  <c r="AH20" i="5"/>
  <c r="AC21" i="5"/>
  <c r="AD21" i="5"/>
  <c r="AE21" i="5"/>
  <c r="AF21" i="5"/>
  <c r="AG21" i="5"/>
  <c r="AH21" i="5"/>
  <c r="AC22" i="5"/>
  <c r="AD22" i="5"/>
  <c r="AE22" i="5"/>
  <c r="AF22" i="5"/>
  <c r="AG22" i="5"/>
  <c r="AH22" i="5"/>
  <c r="AC23" i="5"/>
  <c r="AD23" i="5"/>
  <c r="AE23" i="5"/>
  <c r="AF23" i="5"/>
  <c r="AG23" i="5"/>
  <c r="AH23" i="5"/>
  <c r="AC24" i="5"/>
  <c r="AD24" i="5"/>
  <c r="AE24" i="5"/>
  <c r="AF24" i="5"/>
  <c r="AG24" i="5"/>
  <c r="AH24" i="5"/>
  <c r="AC25" i="5"/>
  <c r="AD25" i="5"/>
  <c r="AE25" i="5"/>
  <c r="AF25" i="5"/>
  <c r="AG25" i="5"/>
  <c r="AH25" i="5"/>
  <c r="AC26" i="5"/>
  <c r="AD26" i="5"/>
  <c r="AE26" i="5"/>
  <c r="AF26" i="5"/>
  <c r="AG26" i="5"/>
  <c r="AH26" i="5"/>
  <c r="AC27" i="5"/>
  <c r="AD27" i="5"/>
  <c r="AE27" i="5"/>
  <c r="AF27" i="5"/>
  <c r="AG27" i="5"/>
  <c r="AH27" i="5"/>
  <c r="AC28" i="5"/>
  <c r="AD28" i="5"/>
  <c r="AE28" i="5"/>
  <c r="AF28" i="5"/>
  <c r="AG28" i="5"/>
  <c r="AH28" i="5"/>
  <c r="AC29" i="5"/>
  <c r="AD29" i="5"/>
  <c r="AE29" i="5"/>
  <c r="AF29" i="5"/>
  <c r="AG29" i="5"/>
  <c r="AH29" i="5"/>
  <c r="AC30" i="5"/>
  <c r="AD30" i="5"/>
  <c r="AE30" i="5"/>
  <c r="AF30" i="5"/>
  <c r="AG30" i="5"/>
  <c r="AH30" i="5"/>
  <c r="AC31" i="5"/>
  <c r="AD31" i="5"/>
  <c r="AE31" i="5"/>
  <c r="AF31" i="5"/>
  <c r="AG31" i="5"/>
  <c r="AH31" i="5"/>
  <c r="AH8" i="5"/>
  <c r="AG8" i="5"/>
  <c r="AF8" i="5"/>
  <c r="AE8" i="5"/>
  <c r="AD8" i="5"/>
  <c r="AC8" i="5"/>
  <c r="X9" i="10"/>
  <c r="Y9" i="10"/>
  <c r="Z9" i="10"/>
  <c r="AA9" i="10"/>
  <c r="X10" i="10"/>
  <c r="Y10" i="10"/>
  <c r="Z10" i="10"/>
  <c r="AA10" i="10"/>
  <c r="X11" i="10"/>
  <c r="Y11" i="10"/>
  <c r="Z11" i="10"/>
  <c r="AA11" i="10"/>
  <c r="X12" i="10"/>
  <c r="Y12" i="10"/>
  <c r="Z12" i="10"/>
  <c r="AA12" i="10"/>
  <c r="X13" i="10"/>
  <c r="Y13" i="10"/>
  <c r="Z13" i="10"/>
  <c r="AA13" i="10"/>
  <c r="X14" i="10"/>
  <c r="Y14" i="10"/>
  <c r="Z14" i="10"/>
  <c r="AA14" i="10"/>
  <c r="X15" i="10"/>
  <c r="Y15" i="10"/>
  <c r="Z15" i="10"/>
  <c r="AA15" i="10"/>
  <c r="X16" i="10"/>
  <c r="Y16" i="10"/>
  <c r="Z16" i="10"/>
  <c r="AA16" i="10"/>
  <c r="X17" i="10"/>
  <c r="Y17" i="10"/>
  <c r="Z17" i="10"/>
  <c r="AA17" i="10"/>
  <c r="X18" i="10"/>
  <c r="Y18" i="10"/>
  <c r="Z18" i="10"/>
  <c r="AA18" i="10"/>
  <c r="X19" i="10"/>
  <c r="Y19" i="10"/>
  <c r="Z19" i="10"/>
  <c r="AA19" i="10"/>
  <c r="X20" i="10"/>
  <c r="Y20" i="10"/>
  <c r="Z20" i="10"/>
  <c r="AA20" i="10"/>
  <c r="X21" i="10"/>
  <c r="Y21" i="10"/>
  <c r="Z21" i="10"/>
  <c r="AA21" i="10"/>
  <c r="X22" i="10"/>
  <c r="Y22" i="10"/>
  <c r="Z22" i="10"/>
  <c r="AA22" i="10"/>
  <c r="X23" i="10"/>
  <c r="Y23" i="10"/>
  <c r="Z23" i="10"/>
  <c r="AA23" i="10"/>
  <c r="X24" i="10"/>
  <c r="Y24" i="10"/>
  <c r="Z24" i="10"/>
  <c r="AA24" i="10"/>
  <c r="X25" i="10"/>
  <c r="Y25" i="10"/>
  <c r="Z25" i="10"/>
  <c r="AA25" i="10"/>
  <c r="X26" i="10"/>
  <c r="Y26" i="10"/>
  <c r="Z26" i="10"/>
  <c r="AA26" i="10"/>
  <c r="Y8" i="10"/>
  <c r="Z8" i="10"/>
  <c r="AA8" i="10"/>
  <c r="X8" i="10"/>
  <c r="X45" i="10"/>
  <c r="Y45" i="10"/>
  <c r="Z45" i="10"/>
  <c r="AA45" i="10"/>
  <c r="X46" i="10"/>
  <c r="Y46" i="10"/>
  <c r="Z46" i="10"/>
  <c r="AA46" i="10"/>
  <c r="X47" i="10"/>
  <c r="Y47" i="10"/>
  <c r="Z47" i="10"/>
  <c r="AA47" i="10"/>
  <c r="X48" i="10"/>
  <c r="Y48" i="10"/>
  <c r="Z48" i="10"/>
  <c r="AA48" i="10"/>
  <c r="X49" i="10"/>
  <c r="Y49" i="10"/>
  <c r="Z49" i="10"/>
  <c r="AA49" i="10"/>
  <c r="X50" i="10"/>
  <c r="Y50" i="10"/>
  <c r="Z50" i="10"/>
  <c r="AA50" i="10"/>
  <c r="X51" i="10"/>
  <c r="Y51" i="10"/>
  <c r="Z51" i="10"/>
  <c r="AA51" i="10"/>
  <c r="X52" i="10"/>
  <c r="Y52" i="10"/>
  <c r="Z52" i="10"/>
  <c r="AA52" i="10"/>
  <c r="X53" i="10"/>
  <c r="Y53" i="10"/>
  <c r="Z53" i="10"/>
  <c r="AA53" i="10"/>
  <c r="X54" i="10"/>
  <c r="Y54" i="10"/>
  <c r="Z54" i="10"/>
  <c r="AA54" i="10"/>
  <c r="X55" i="10"/>
  <c r="Y55" i="10"/>
  <c r="Z55" i="10"/>
  <c r="AA55" i="10"/>
  <c r="X56" i="10"/>
  <c r="Y56" i="10"/>
  <c r="Z56" i="10"/>
  <c r="AA56" i="10"/>
  <c r="X57" i="10"/>
  <c r="Y57" i="10"/>
  <c r="Z57" i="10"/>
  <c r="AA57" i="10"/>
  <c r="X58" i="10"/>
  <c r="Y58" i="10"/>
  <c r="Z58" i="10"/>
  <c r="AA58" i="10"/>
  <c r="X59" i="10"/>
  <c r="Y59" i="10"/>
  <c r="Z59" i="10"/>
  <c r="AA59" i="10"/>
  <c r="X60" i="10"/>
  <c r="Y60" i="10"/>
  <c r="Z60" i="10"/>
  <c r="AA60" i="10"/>
  <c r="X61" i="10"/>
  <c r="Y61" i="10"/>
  <c r="Z61" i="10"/>
  <c r="AA61" i="10"/>
  <c r="X62" i="10"/>
  <c r="Y62" i="10"/>
  <c r="Z62" i="10"/>
  <c r="AA62" i="10"/>
  <c r="X63" i="10"/>
  <c r="Y63" i="10"/>
  <c r="Z63" i="10"/>
  <c r="AA63" i="10"/>
  <c r="X64" i="10"/>
  <c r="Y64" i="10"/>
  <c r="Z64" i="10"/>
  <c r="AA64" i="10"/>
  <c r="Y44" i="10"/>
  <c r="Z44" i="10"/>
  <c r="AA44" i="10"/>
  <c r="X44" i="10"/>
  <c r="M66" i="10"/>
  <c r="L66" i="10"/>
  <c r="K66" i="10"/>
  <c r="J66" i="10"/>
  <c r="I66" i="10"/>
  <c r="M65" i="10"/>
  <c r="L65" i="10"/>
  <c r="K65" i="10"/>
  <c r="J65" i="10"/>
  <c r="I65" i="10"/>
  <c r="M64" i="10"/>
  <c r="L64" i="10"/>
  <c r="K64" i="10"/>
  <c r="J64" i="10"/>
  <c r="I64" i="10"/>
  <c r="M63" i="10"/>
  <c r="L63" i="10"/>
  <c r="K63" i="10"/>
  <c r="J63" i="10"/>
  <c r="I63" i="10"/>
  <c r="M62" i="10"/>
  <c r="L62" i="10"/>
  <c r="K62" i="10"/>
  <c r="J62" i="10"/>
  <c r="I62" i="10"/>
  <c r="M61" i="10"/>
  <c r="L61" i="10"/>
  <c r="K61" i="10"/>
  <c r="J61" i="10"/>
  <c r="I61" i="10"/>
  <c r="M60" i="10"/>
  <c r="L60" i="10"/>
  <c r="K60" i="10"/>
  <c r="J60" i="10"/>
  <c r="I60" i="10"/>
  <c r="M59" i="10"/>
  <c r="L59" i="10"/>
  <c r="K59" i="10"/>
  <c r="J59" i="10"/>
  <c r="I59" i="10"/>
  <c r="M58" i="10"/>
  <c r="L58" i="10"/>
  <c r="K58" i="10"/>
  <c r="J58" i="10"/>
  <c r="I58" i="10"/>
  <c r="M57" i="10"/>
  <c r="L57" i="10"/>
  <c r="K57" i="10"/>
  <c r="J57" i="10"/>
  <c r="I57" i="10"/>
  <c r="M56" i="10"/>
  <c r="L56" i="10"/>
  <c r="K56" i="10"/>
  <c r="J56" i="10"/>
  <c r="I56" i="10"/>
  <c r="M55" i="10"/>
  <c r="L55" i="10"/>
  <c r="K55" i="10"/>
  <c r="J55" i="10"/>
  <c r="I55" i="10"/>
  <c r="M54" i="10"/>
  <c r="L54" i="10"/>
  <c r="K54" i="10"/>
  <c r="J54" i="10"/>
  <c r="I54" i="10"/>
  <c r="M53" i="10"/>
  <c r="L53" i="10"/>
  <c r="K53" i="10"/>
  <c r="J53" i="10"/>
  <c r="I53" i="10"/>
  <c r="M52" i="10"/>
  <c r="L52" i="10"/>
  <c r="K52" i="10"/>
  <c r="J52" i="10"/>
  <c r="I52" i="10"/>
  <c r="M51" i="10"/>
  <c r="L51" i="10"/>
  <c r="K51" i="10"/>
  <c r="J51" i="10"/>
  <c r="I51" i="10"/>
  <c r="M50" i="10"/>
  <c r="L50" i="10"/>
  <c r="K50" i="10"/>
  <c r="J50" i="10"/>
  <c r="I50" i="10"/>
  <c r="M49" i="10"/>
  <c r="L49" i="10"/>
  <c r="K49" i="10"/>
  <c r="J49" i="10"/>
  <c r="I49" i="10"/>
  <c r="M48" i="10"/>
  <c r="L48" i="10"/>
  <c r="K48" i="10"/>
  <c r="J48" i="10"/>
  <c r="I48" i="10"/>
  <c r="M47" i="10"/>
  <c r="L47" i="10"/>
  <c r="K47" i="10"/>
  <c r="J47" i="10"/>
  <c r="I47" i="10"/>
  <c r="M46" i="10"/>
  <c r="L46" i="10"/>
  <c r="K46" i="10"/>
  <c r="J46" i="10"/>
  <c r="I46" i="10"/>
  <c r="M45" i="10"/>
  <c r="L45" i="10"/>
  <c r="K45" i="10"/>
  <c r="J45" i="10"/>
  <c r="I45" i="10"/>
  <c r="M44" i="10"/>
  <c r="L44" i="10"/>
  <c r="K44" i="10"/>
  <c r="J44" i="10"/>
  <c r="I44" i="10"/>
  <c r="I9" i="10"/>
  <c r="J9" i="10"/>
  <c r="K9" i="10"/>
  <c r="L9" i="10"/>
  <c r="M9" i="10"/>
  <c r="I10" i="10"/>
  <c r="J10" i="10"/>
  <c r="K10" i="10"/>
  <c r="L10" i="10"/>
  <c r="M10" i="10"/>
  <c r="I11" i="10"/>
  <c r="J11" i="10"/>
  <c r="K11" i="10"/>
  <c r="L11" i="10"/>
  <c r="M11" i="10"/>
  <c r="I12" i="10"/>
  <c r="J12" i="10"/>
  <c r="K12" i="10"/>
  <c r="L12" i="10"/>
  <c r="M12" i="10"/>
  <c r="I13" i="10"/>
  <c r="J13" i="10"/>
  <c r="K13" i="10"/>
  <c r="L13" i="10"/>
  <c r="M13" i="10"/>
  <c r="I14" i="10"/>
  <c r="J14" i="10"/>
  <c r="K14" i="10"/>
  <c r="L14" i="10"/>
  <c r="M14" i="10"/>
  <c r="I15" i="10"/>
  <c r="J15" i="10"/>
  <c r="K15" i="10"/>
  <c r="L15" i="10"/>
  <c r="M15" i="10"/>
  <c r="I16" i="10"/>
  <c r="J16" i="10"/>
  <c r="K16" i="10"/>
  <c r="L16" i="10"/>
  <c r="M16" i="10"/>
  <c r="I17" i="10"/>
  <c r="J17" i="10"/>
  <c r="K17" i="10"/>
  <c r="L17" i="10"/>
  <c r="M17" i="10"/>
  <c r="I18" i="10"/>
  <c r="J18" i="10"/>
  <c r="K18" i="10"/>
  <c r="L18" i="10"/>
  <c r="M18" i="10"/>
  <c r="I19" i="10"/>
  <c r="J19" i="10"/>
  <c r="K19" i="10"/>
  <c r="L19" i="10"/>
  <c r="M19" i="10"/>
  <c r="I20" i="10"/>
  <c r="J20" i="10"/>
  <c r="K20" i="10"/>
  <c r="L20" i="10"/>
  <c r="M20" i="10"/>
  <c r="I21" i="10"/>
  <c r="J21" i="10"/>
  <c r="K21" i="10"/>
  <c r="L21" i="10"/>
  <c r="M21" i="10"/>
  <c r="I22" i="10"/>
  <c r="J22" i="10"/>
  <c r="K22" i="10"/>
  <c r="L22" i="10"/>
  <c r="M22" i="10"/>
  <c r="I23" i="10"/>
  <c r="J23" i="10"/>
  <c r="K23" i="10"/>
  <c r="L23" i="10"/>
  <c r="M23" i="10"/>
  <c r="I24" i="10"/>
  <c r="J24" i="10"/>
  <c r="K24" i="10"/>
  <c r="L24" i="10"/>
  <c r="M24" i="10"/>
  <c r="I25" i="10"/>
  <c r="J25" i="10"/>
  <c r="K25" i="10"/>
  <c r="L25" i="10"/>
  <c r="M25" i="10"/>
  <c r="I26" i="10"/>
  <c r="J26" i="10"/>
  <c r="K26" i="10"/>
  <c r="L26" i="10"/>
  <c r="M26" i="10"/>
  <c r="I27" i="10"/>
  <c r="J27" i="10"/>
  <c r="K27" i="10"/>
  <c r="L27" i="10"/>
  <c r="M27" i="10"/>
  <c r="I28" i="10"/>
  <c r="J28" i="10"/>
  <c r="K28" i="10"/>
  <c r="L28" i="10"/>
  <c r="M28" i="10"/>
  <c r="I29" i="10"/>
  <c r="J29" i="10"/>
  <c r="K29" i="10"/>
  <c r="L29" i="10"/>
  <c r="M29" i="10"/>
  <c r="I30" i="10"/>
  <c r="J30" i="10"/>
  <c r="K30" i="10"/>
  <c r="L30" i="10"/>
  <c r="M30" i="10"/>
  <c r="M8" i="10"/>
  <c r="L8" i="10"/>
  <c r="K8" i="10"/>
  <c r="J8" i="10"/>
  <c r="I8" i="10"/>
  <c r="AB62" i="10" l="1"/>
  <c r="AB54" i="10"/>
  <c r="AB59" i="10"/>
  <c r="AB53" i="10"/>
  <c r="AB47" i="10"/>
  <c r="AB52" i="10"/>
  <c r="AB58" i="10"/>
  <c r="AB46" i="10"/>
  <c r="AB63" i="10"/>
  <c r="AB61" i="10"/>
  <c r="AB57" i="10"/>
  <c r="AB55" i="10"/>
  <c r="AB51" i="10"/>
  <c r="AB49" i="10"/>
  <c r="AB45" i="10"/>
  <c r="AB60" i="10"/>
  <c r="AB64" i="10"/>
  <c r="AB56" i="10"/>
  <c r="AB50" i="10"/>
  <c r="AB48" i="10"/>
  <c r="AB44" i="10"/>
</calcChain>
</file>

<file path=xl/sharedStrings.xml><?xml version="1.0" encoding="utf-8"?>
<sst xmlns="http://schemas.openxmlformats.org/spreadsheetml/2006/main" count="639" uniqueCount="141">
  <si>
    <t>Claimant count by sex and age</t>
  </si>
  <si>
    <t>date</t>
  </si>
  <si>
    <t>March 2021</t>
  </si>
  <si>
    <t>gender</t>
  </si>
  <si>
    <t>Total</t>
  </si>
  <si>
    <t>measure</t>
  </si>
  <si>
    <t>All categories: Age 16+</t>
  </si>
  <si>
    <t>Area</t>
  </si>
  <si>
    <t>ladu:Cambridge</t>
  </si>
  <si>
    <t>ladu:Norwich</t>
  </si>
  <si>
    <t>ladu:Derby</t>
  </si>
  <si>
    <t>ladu:Leicester</t>
  </si>
  <si>
    <t>ladu:Nottingham</t>
  </si>
  <si>
    <t>ladu:Middlesbrough</t>
  </si>
  <si>
    <t>ladu:Newcastle upon Tyne</t>
  </si>
  <si>
    <t>ladu:Liverpool</t>
  </si>
  <si>
    <t>ladu:Manchester</t>
  </si>
  <si>
    <t>ladu:Preston</t>
  </si>
  <si>
    <t>ladu:Oxford</t>
  </si>
  <si>
    <t>ladu:Portsmouth</t>
  </si>
  <si>
    <t>ladu:Southampton</t>
  </si>
  <si>
    <t>ladu:Bristol, City of</t>
  </si>
  <si>
    <t>ladu:Birmingham</t>
  </si>
  <si>
    <t>ladu:Coventry</t>
  </si>
  <si>
    <t>ladu:Stoke-on-Trent</t>
  </si>
  <si>
    <t>ladu:Wolverhampton</t>
  </si>
  <si>
    <t>ladu:Bradford</t>
  </si>
  <si>
    <t>ladu:Kingston upon Hull, City of</t>
  </si>
  <si>
    <t>ladu:Leeds</t>
  </si>
  <si>
    <t>ladu:Sheffield</t>
  </si>
  <si>
    <t>Claimants as a proportion of residents aged 16-64</t>
  </si>
  <si>
    <t>-</t>
  </si>
  <si>
    <t>- These figures are missing.</t>
  </si>
  <si>
    <t>Median</t>
  </si>
  <si>
    <t>10 percentile</t>
  </si>
  <si>
    <t>20 percentile</t>
  </si>
  <si>
    <t>30 percentile</t>
  </si>
  <si>
    <t>40 percentile</t>
  </si>
  <si>
    <t>#</t>
  </si>
  <si>
    <t># These figures are suppressed as statistically unreliable.</t>
  </si>
  <si>
    <t>annual survey of hours and earnings  - resident analysis</t>
  </si>
  <si>
    <t>sex</t>
  </si>
  <si>
    <t>Full Time Workers</t>
  </si>
  <si>
    <t>pay</t>
  </si>
  <si>
    <t>Annual pay - gross</t>
  </si>
  <si>
    <t>confidence</t>
  </si>
  <si>
    <t>Standard error as a percentage of the figure</t>
  </si>
  <si>
    <t>Cambridge</t>
  </si>
  <si>
    <t>Norwich</t>
  </si>
  <si>
    <t>Derby</t>
  </si>
  <si>
    <t>Leicester</t>
  </si>
  <si>
    <t>Nottingham</t>
  </si>
  <si>
    <t>Middlesbrough</t>
  </si>
  <si>
    <t>Newcastle upon Tyne</t>
  </si>
  <si>
    <t>Liverpool</t>
  </si>
  <si>
    <t>Manchester</t>
  </si>
  <si>
    <t>Preston</t>
  </si>
  <si>
    <t>Oxford</t>
  </si>
  <si>
    <t>Portsmouth</t>
  </si>
  <si>
    <t>Southampton</t>
  </si>
  <si>
    <t>Bristol, City of</t>
  </si>
  <si>
    <t>Birmingham</t>
  </si>
  <si>
    <t>Coventry</t>
  </si>
  <si>
    <t>Stoke-on-Trent</t>
  </si>
  <si>
    <t>Wolverhampton</t>
  </si>
  <si>
    <t>Bradford</t>
  </si>
  <si>
    <t>Kingston upon Hull, City of</t>
  </si>
  <si>
    <t>Leeds</t>
  </si>
  <si>
    <t>Sheffield</t>
  </si>
  <si>
    <t>median</t>
  </si>
  <si>
    <t>local authority: district / unitary (as of April 2021)</t>
  </si>
  <si>
    <t>*</t>
  </si>
  <si>
    <t>Column Total</t>
  </si>
  <si>
    <t>conf</t>
  </si>
  <si>
    <t>annual population survey</t>
  </si>
  <si>
    <t>95% confidence interval of percent figure (+/-)</t>
  </si>
  <si>
    <t>Jan 2020-Dec 2020</t>
  </si>
  <si>
    <t>% with NVQ4+ - aged 16-64</t>
  </si>
  <si>
    <t>% with NVQ3+ - aged 16-64</t>
  </si>
  <si>
    <t>% with NVQ2+ - aged 16-64</t>
  </si>
  <si>
    <t>% with NVQ1+ - aged 16-64</t>
  </si>
  <si>
    <t>% with other qualifications (NVQ) - aged 16-64</t>
  </si>
  <si>
    <t>% with no qualifications (NVQ) - aged 16-64</t>
  </si>
  <si>
    <t>numerator</t>
  </si>
  <si>
    <t>denominator</t>
  </si>
  <si>
    <t>percent</t>
  </si>
  <si>
    <t>ualad09:Leicester</t>
  </si>
  <si>
    <t>country:Great Britain</t>
  </si>
  <si>
    <t>gor:East Midlands</t>
  </si>
  <si>
    <t>* Estimate and confidence interval unreliable since the group sample size is small (3-9).</t>
  </si>
  <si>
    <t>England &amp; Wales</t>
  </si>
  <si>
    <t>ONS Crown Copyright Reserved [from Nomis on 26 April 2021]</t>
  </si>
  <si>
    <t>Economic activity rate - aged 16-64</t>
  </si>
  <si>
    <t>Employment rate - aged 16-64</t>
  </si>
  <si>
    <t>Great Britain</t>
  </si>
  <si>
    <t>% all in employment who are - 1: managers, directors and senior officials (SOC2010)</t>
  </si>
  <si>
    <t>% all in employment who are - 2: professional occupations (SOC2010)</t>
  </si>
  <si>
    <t>% all in employment who are - 3: associate prof &amp; tech occupations (SOC2010)</t>
  </si>
  <si>
    <t>% all in employment who are - 4: administrative and secretarial occupations (SOC2010)</t>
  </si>
  <si>
    <t>% all in employment who are - 5: skilled trades occupations (SOC2010)</t>
  </si>
  <si>
    <t>% all in employment who are - 6: caring, leisure and other service occupations (SOC2010)</t>
  </si>
  <si>
    <t>% all in employment who are - 7: sales and customer service occupations (SOC2010)</t>
  </si>
  <si>
    <t>% all in employment who are - 8: process, plant and machine operatives (SOC2010)</t>
  </si>
  <si>
    <t>% all in employment who are - 9: elementary occupations (SOC2010)</t>
  </si>
  <si>
    <t>SOC Group 1, 2, 3</t>
  </si>
  <si>
    <t>SOC Group 4, 5</t>
  </si>
  <si>
    <t>SOC Group 6, 7</t>
  </si>
  <si>
    <t>SOC Group 8, 9</t>
  </si>
  <si>
    <t>Lincoln</t>
  </si>
  <si>
    <t>age</t>
  </si>
  <si>
    <t>March 2019</t>
  </si>
  <si>
    <t>March 2020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</si>
  <si>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</si>
  <si>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</si>
  <si>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</si>
  <si>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</si>
  <si>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</si>
  <si>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</si>
  <si>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</si>
  <si>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</si>
  <si>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</si>
  <si>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</si>
  <si>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</si>
  <si>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</si>
  <si>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</si>
  <si>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</si>
  <si>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</si>
  <si>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</si>
  <si>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</si>
  <si>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</si>
  <si>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</si>
  <si>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</si>
  <si>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</si>
  <si>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</si>
  <si>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NVQ4</t>
  </si>
  <si>
    <t>NVQ3</t>
  </si>
  <si>
    <t>NVQ2</t>
  </si>
  <si>
    <t>NVQ1</t>
  </si>
  <si>
    <t>Other</t>
  </si>
  <si>
    <t>None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</si>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</sst>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#,##0.0"/>
  </numFmts>
  <fonts count="5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2"/>
      <name val="arial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9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right" vertical="top"/>
    </xf>
    <xf numFmtId="165" fontId="0" fillId="0" borderId="0" xfId="0" applyNumberFormat="1"/>
    <xf numFmtId="16" fontId="0" fillId="0" borderId="0" xfId="0" applyNumberFormat="1"/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'Figures 1 and 2'!$W$43</c:f>
              <c:strCache>
                <c:ptCount val="1"/>
                <c:pt idx="0">
                  <c:v>0.1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4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54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54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54000"/>
                  <a:shade val="95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9525" cap="flat" cmpd="sng" algn="ctr">
                <a:solidFill>
                  <a:schemeClr val="accent2">
                    <a:tint val="54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F262-4AE5-97D1-5CEDB9E81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9525" cap="flat" cmpd="sng" algn="ctr">
                <a:solidFill>
                  <a:schemeClr val="accent2">
                    <a:tint val="54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F262-4AE5-97D1-5CEDB9E81309}"/>
              </c:ext>
            </c:extLst>
          </c:dPt>
          <c:cat>
            <c:strRef>
              <c:f>'Figures 1 and 2'!$V$44:$V$64</c:f>
              <c:strCache>
                <c:ptCount val="21"/>
                <c:pt idx="0">
                  <c:v>Leicester</c:v>
                </c:pt>
                <c:pt idx="1">
                  <c:v>Nottingham</c:v>
                </c:pt>
                <c:pt idx="2">
                  <c:v>Kingston upon Hull, City of</c:v>
                </c:pt>
                <c:pt idx="3">
                  <c:v>Wolverhampton</c:v>
                </c:pt>
                <c:pt idx="4">
                  <c:v>Preston</c:v>
                </c:pt>
                <c:pt idx="5">
                  <c:v>Norwich</c:v>
                </c:pt>
                <c:pt idx="6">
                  <c:v>Stoke-on-Trent</c:v>
                </c:pt>
                <c:pt idx="7">
                  <c:v>Bradford</c:v>
                </c:pt>
                <c:pt idx="8">
                  <c:v>Sheffield</c:v>
                </c:pt>
                <c:pt idx="9">
                  <c:v>Manchester</c:v>
                </c:pt>
                <c:pt idx="10">
                  <c:v>Newcastle upon Tyne</c:v>
                </c:pt>
                <c:pt idx="11">
                  <c:v>Birmingham</c:v>
                </c:pt>
                <c:pt idx="12">
                  <c:v>Coventry</c:v>
                </c:pt>
                <c:pt idx="13">
                  <c:v>Lincoln</c:v>
                </c:pt>
                <c:pt idx="14">
                  <c:v>Southampton</c:v>
                </c:pt>
                <c:pt idx="15">
                  <c:v>Leeds</c:v>
                </c:pt>
                <c:pt idx="16">
                  <c:v>Liverpool</c:v>
                </c:pt>
                <c:pt idx="17">
                  <c:v>Derby</c:v>
                </c:pt>
                <c:pt idx="18">
                  <c:v>Bristol, City of</c:v>
                </c:pt>
                <c:pt idx="19">
                  <c:v>Oxford</c:v>
                </c:pt>
                <c:pt idx="20">
                  <c:v>Cambridge</c:v>
                </c:pt>
              </c:strCache>
            </c:strRef>
          </c:cat>
          <c:val>
            <c:numRef>
              <c:f>'Figures 1 and 2'!$W$44:$W$64</c:f>
              <c:numCache>
                <c:formatCode>General</c:formatCode>
                <c:ptCount val="21"/>
                <c:pt idx="0">
                  <c:v>15603</c:v>
                </c:pt>
                <c:pt idx="1">
                  <c:v>16709</c:v>
                </c:pt>
                <c:pt idx="2">
                  <c:v>17063</c:v>
                </c:pt>
                <c:pt idx="3">
                  <c:v>16709</c:v>
                </c:pt>
                <c:pt idx="4">
                  <c:v>16956</c:v>
                </c:pt>
                <c:pt idx="5">
                  <c:v>18013</c:v>
                </c:pt>
                <c:pt idx="6">
                  <c:v>17043</c:v>
                </c:pt>
                <c:pt idx="7">
                  <c:v>17072</c:v>
                </c:pt>
                <c:pt idx="8">
                  <c:v>17086</c:v>
                </c:pt>
                <c:pt idx="9">
                  <c:v>17275</c:v>
                </c:pt>
                <c:pt idx="10">
                  <c:v>17695</c:v>
                </c:pt>
                <c:pt idx="11">
                  <c:v>17178</c:v>
                </c:pt>
                <c:pt idx="12">
                  <c:v>17575</c:v>
                </c:pt>
                <c:pt idx="13">
                  <c:v>17655</c:v>
                </c:pt>
                <c:pt idx="14">
                  <c:v>19001</c:v>
                </c:pt>
                <c:pt idx="15">
                  <c:v>17548</c:v>
                </c:pt>
                <c:pt idx="16">
                  <c:v>17259</c:v>
                </c:pt>
                <c:pt idx="17">
                  <c:v>17550</c:v>
                </c:pt>
                <c:pt idx="18">
                  <c:v>19421</c:v>
                </c:pt>
                <c:pt idx="19">
                  <c:v>19535</c:v>
                </c:pt>
                <c:pt idx="20">
                  <c:v>19029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2-4AE5-97D1-5CEDB9E81309}"/>
            </c:ext>
          </c:extLst>
        </c:ser>
        <c:ser>
          <c:idx val="1"/>
          <c:order val="1"/>
          <c:tx>
            <c:strRef>
              <c:f>'Figures 1 and 2'!$X$43</c:f>
              <c:strCache>
                <c:ptCount val="1"/>
                <c:pt idx="0">
                  <c:v>0.2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2">
                    <a:tint val="77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262-4AE5-97D1-5CEDB9E81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2">
                    <a:tint val="77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F262-4AE5-97D1-5CEDB9E81309}"/>
              </c:ext>
            </c:extLst>
          </c:dPt>
          <c:cat>
            <c:strRef>
              <c:f>'Figures 1 and 2'!$V$44:$V$64</c:f>
              <c:strCache>
                <c:ptCount val="21"/>
                <c:pt idx="0">
                  <c:v>Leicester</c:v>
                </c:pt>
                <c:pt idx="1">
                  <c:v>Nottingham</c:v>
                </c:pt>
                <c:pt idx="2">
                  <c:v>Kingston upon Hull, City of</c:v>
                </c:pt>
                <c:pt idx="3">
                  <c:v>Wolverhampton</c:v>
                </c:pt>
                <c:pt idx="4">
                  <c:v>Preston</c:v>
                </c:pt>
                <c:pt idx="5">
                  <c:v>Norwich</c:v>
                </c:pt>
                <c:pt idx="6">
                  <c:v>Stoke-on-Trent</c:v>
                </c:pt>
                <c:pt idx="7">
                  <c:v>Bradford</c:v>
                </c:pt>
                <c:pt idx="8">
                  <c:v>Sheffield</c:v>
                </c:pt>
                <c:pt idx="9">
                  <c:v>Manchester</c:v>
                </c:pt>
                <c:pt idx="10">
                  <c:v>Newcastle upon Tyne</c:v>
                </c:pt>
                <c:pt idx="11">
                  <c:v>Birmingham</c:v>
                </c:pt>
                <c:pt idx="12">
                  <c:v>Coventry</c:v>
                </c:pt>
                <c:pt idx="13">
                  <c:v>Lincoln</c:v>
                </c:pt>
                <c:pt idx="14">
                  <c:v>Southampton</c:v>
                </c:pt>
                <c:pt idx="15">
                  <c:v>Leeds</c:v>
                </c:pt>
                <c:pt idx="16">
                  <c:v>Liverpool</c:v>
                </c:pt>
                <c:pt idx="17">
                  <c:v>Derby</c:v>
                </c:pt>
                <c:pt idx="18">
                  <c:v>Bristol, City of</c:v>
                </c:pt>
                <c:pt idx="19">
                  <c:v>Oxford</c:v>
                </c:pt>
                <c:pt idx="20">
                  <c:v>Cambridge</c:v>
                </c:pt>
              </c:strCache>
            </c:strRef>
          </c:cat>
          <c:val>
            <c:numRef>
              <c:f>'Figures 1 and 2'!$X$44:$X$64</c:f>
              <c:numCache>
                <c:formatCode>General</c:formatCode>
                <c:ptCount val="21"/>
                <c:pt idx="0">
                  <c:v>2478</c:v>
                </c:pt>
                <c:pt idx="1">
                  <c:v>2500</c:v>
                </c:pt>
                <c:pt idx="2">
                  <c:v>2166</c:v>
                </c:pt>
                <c:pt idx="3">
                  <c:v>2242</c:v>
                </c:pt>
                <c:pt idx="4">
                  <c:v>3670</c:v>
                </c:pt>
                <c:pt idx="5">
                  <c:v>2476</c:v>
                </c:pt>
                <c:pt idx="6">
                  <c:v>2731</c:v>
                </c:pt>
                <c:pt idx="7">
                  <c:v>2136</c:v>
                </c:pt>
                <c:pt idx="8">
                  <c:v>2615</c:v>
                </c:pt>
                <c:pt idx="9">
                  <c:v>2725</c:v>
                </c:pt>
                <c:pt idx="10">
                  <c:v>2498</c:v>
                </c:pt>
                <c:pt idx="11">
                  <c:v>2800</c:v>
                </c:pt>
                <c:pt idx="12">
                  <c:v>2464</c:v>
                </c:pt>
                <c:pt idx="13">
                  <c:v>1991</c:v>
                </c:pt>
                <c:pt idx="14">
                  <c:v>2605</c:v>
                </c:pt>
                <c:pt idx="15">
                  <c:v>3385</c:v>
                </c:pt>
                <c:pt idx="16">
                  <c:v>3145</c:v>
                </c:pt>
                <c:pt idx="17">
                  <c:v>3104</c:v>
                </c:pt>
                <c:pt idx="18">
                  <c:v>3984</c:v>
                </c:pt>
                <c:pt idx="19">
                  <c:v>3736</c:v>
                </c:pt>
                <c:pt idx="20">
                  <c:v>2187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62-4AE5-97D1-5CEDB9E81309}"/>
            </c:ext>
          </c:extLst>
        </c:ser>
        <c:ser>
          <c:idx val="2"/>
          <c:order val="2"/>
          <c:tx>
            <c:strRef>
              <c:f>'Figures 1 and 2'!$Y$43</c:f>
              <c:strCache>
                <c:ptCount val="1"/>
                <c:pt idx="0">
                  <c:v>0.3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F262-4AE5-97D1-5CEDB9E81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F262-4AE5-97D1-5CEDB9E81309}"/>
              </c:ext>
            </c:extLst>
          </c:dPt>
          <c:cat>
            <c:strRef>
              <c:f>'Figures 1 and 2'!$V$44:$V$64</c:f>
              <c:strCache>
                <c:ptCount val="21"/>
                <c:pt idx="0">
                  <c:v>Leicester</c:v>
                </c:pt>
                <c:pt idx="1">
                  <c:v>Nottingham</c:v>
                </c:pt>
                <c:pt idx="2">
                  <c:v>Kingston upon Hull, City of</c:v>
                </c:pt>
                <c:pt idx="3">
                  <c:v>Wolverhampton</c:v>
                </c:pt>
                <c:pt idx="4">
                  <c:v>Preston</c:v>
                </c:pt>
                <c:pt idx="5">
                  <c:v>Norwich</c:v>
                </c:pt>
                <c:pt idx="6">
                  <c:v>Stoke-on-Trent</c:v>
                </c:pt>
                <c:pt idx="7">
                  <c:v>Bradford</c:v>
                </c:pt>
                <c:pt idx="8">
                  <c:v>Sheffield</c:v>
                </c:pt>
                <c:pt idx="9">
                  <c:v>Manchester</c:v>
                </c:pt>
                <c:pt idx="10">
                  <c:v>Newcastle upon Tyne</c:v>
                </c:pt>
                <c:pt idx="11">
                  <c:v>Birmingham</c:v>
                </c:pt>
                <c:pt idx="12">
                  <c:v>Coventry</c:v>
                </c:pt>
                <c:pt idx="13">
                  <c:v>Lincoln</c:v>
                </c:pt>
                <c:pt idx="14">
                  <c:v>Southampton</c:v>
                </c:pt>
                <c:pt idx="15">
                  <c:v>Leeds</c:v>
                </c:pt>
                <c:pt idx="16">
                  <c:v>Liverpool</c:v>
                </c:pt>
                <c:pt idx="17">
                  <c:v>Derby</c:v>
                </c:pt>
                <c:pt idx="18">
                  <c:v>Bristol, City of</c:v>
                </c:pt>
                <c:pt idx="19">
                  <c:v>Oxford</c:v>
                </c:pt>
                <c:pt idx="20">
                  <c:v>Cambridge</c:v>
                </c:pt>
              </c:strCache>
            </c:strRef>
          </c:cat>
          <c:val>
            <c:numRef>
              <c:f>'Figures 1 and 2'!$Y$44:$Y$64</c:f>
              <c:numCache>
                <c:formatCode>General</c:formatCode>
                <c:ptCount val="21"/>
                <c:pt idx="0">
                  <c:v>1918</c:v>
                </c:pt>
                <c:pt idx="1">
                  <c:v>1488</c:v>
                </c:pt>
                <c:pt idx="2">
                  <c:v>1639</c:v>
                </c:pt>
                <c:pt idx="3">
                  <c:v>1813</c:v>
                </c:pt>
                <c:pt idx="4">
                  <c:v>1914</c:v>
                </c:pt>
                <c:pt idx="5">
                  <c:v>1435</c:v>
                </c:pt>
                <c:pt idx="6">
                  <c:v>2230</c:v>
                </c:pt>
                <c:pt idx="7">
                  <c:v>2584</c:v>
                </c:pt>
                <c:pt idx="8">
                  <c:v>2889</c:v>
                </c:pt>
                <c:pt idx="9">
                  <c:v>2336</c:v>
                </c:pt>
                <c:pt idx="10">
                  <c:v>2349</c:v>
                </c:pt>
                <c:pt idx="11">
                  <c:v>2426</c:v>
                </c:pt>
                <c:pt idx="12">
                  <c:v>2263</c:v>
                </c:pt>
                <c:pt idx="13">
                  <c:v>2860</c:v>
                </c:pt>
                <c:pt idx="14">
                  <c:v>2642</c:v>
                </c:pt>
                <c:pt idx="15">
                  <c:v>3253</c:v>
                </c:pt>
                <c:pt idx="16">
                  <c:v>2997</c:v>
                </c:pt>
                <c:pt idx="17">
                  <c:v>3865</c:v>
                </c:pt>
                <c:pt idx="18">
                  <c:v>3468</c:v>
                </c:pt>
                <c:pt idx="19">
                  <c:v>2829</c:v>
                </c:pt>
                <c:pt idx="20">
                  <c:v>5810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62-4AE5-97D1-5CEDB9E81309}"/>
            </c:ext>
          </c:extLst>
        </c:ser>
        <c:ser>
          <c:idx val="3"/>
          <c:order val="3"/>
          <c:tx>
            <c:strRef>
              <c:f>'Figures 1 and 2'!$Z$43</c:f>
              <c:strCache>
                <c:ptCount val="1"/>
                <c:pt idx="0">
                  <c:v>0.4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accent2">
                    <a:shade val="7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262-4AE5-97D1-5CEDB9E81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accent2">
                    <a:shade val="7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F262-4AE5-97D1-5CEDB9E81309}"/>
              </c:ext>
            </c:extLst>
          </c:dPt>
          <c:cat>
            <c:strRef>
              <c:f>'Figures 1 and 2'!$V$44:$V$64</c:f>
              <c:strCache>
                <c:ptCount val="21"/>
                <c:pt idx="0">
                  <c:v>Leicester</c:v>
                </c:pt>
                <c:pt idx="1">
                  <c:v>Nottingham</c:v>
                </c:pt>
                <c:pt idx="2">
                  <c:v>Kingston upon Hull, City of</c:v>
                </c:pt>
                <c:pt idx="3">
                  <c:v>Wolverhampton</c:v>
                </c:pt>
                <c:pt idx="4">
                  <c:v>Preston</c:v>
                </c:pt>
                <c:pt idx="5">
                  <c:v>Norwich</c:v>
                </c:pt>
                <c:pt idx="6">
                  <c:v>Stoke-on-Trent</c:v>
                </c:pt>
                <c:pt idx="7">
                  <c:v>Bradford</c:v>
                </c:pt>
                <c:pt idx="8">
                  <c:v>Sheffield</c:v>
                </c:pt>
                <c:pt idx="9">
                  <c:v>Manchester</c:v>
                </c:pt>
                <c:pt idx="10">
                  <c:v>Newcastle upon Tyne</c:v>
                </c:pt>
                <c:pt idx="11">
                  <c:v>Birmingham</c:v>
                </c:pt>
                <c:pt idx="12">
                  <c:v>Coventry</c:v>
                </c:pt>
                <c:pt idx="13">
                  <c:v>Lincoln</c:v>
                </c:pt>
                <c:pt idx="14">
                  <c:v>Southampton</c:v>
                </c:pt>
                <c:pt idx="15">
                  <c:v>Leeds</c:v>
                </c:pt>
                <c:pt idx="16">
                  <c:v>Liverpool</c:v>
                </c:pt>
                <c:pt idx="17">
                  <c:v>Derby</c:v>
                </c:pt>
                <c:pt idx="18">
                  <c:v>Bristol, City of</c:v>
                </c:pt>
                <c:pt idx="19">
                  <c:v>Oxford</c:v>
                </c:pt>
                <c:pt idx="20">
                  <c:v>Cambridge</c:v>
                </c:pt>
              </c:strCache>
            </c:strRef>
          </c:cat>
          <c:val>
            <c:numRef>
              <c:f>'Figures 1 and 2'!$Z$44:$Z$64</c:f>
              <c:numCache>
                <c:formatCode>General</c:formatCode>
                <c:ptCount val="21"/>
                <c:pt idx="0">
                  <c:v>2184</c:v>
                </c:pt>
                <c:pt idx="1">
                  <c:v>2543</c:v>
                </c:pt>
                <c:pt idx="2">
                  <c:v>2222</c:v>
                </c:pt>
                <c:pt idx="3">
                  <c:v>2243</c:v>
                </c:pt>
                <c:pt idx="4">
                  <c:v>2271</c:v>
                </c:pt>
                <c:pt idx="5">
                  <c:v>2529</c:v>
                </c:pt>
                <c:pt idx="6">
                  <c:v>2801</c:v>
                </c:pt>
                <c:pt idx="7">
                  <c:v>2833</c:v>
                </c:pt>
                <c:pt idx="8">
                  <c:v>2738</c:v>
                </c:pt>
                <c:pt idx="9">
                  <c:v>2915</c:v>
                </c:pt>
                <c:pt idx="10">
                  <c:v>2360</c:v>
                </c:pt>
                <c:pt idx="11">
                  <c:v>3381</c:v>
                </c:pt>
                <c:pt idx="12">
                  <c:v>2663</c:v>
                </c:pt>
                <c:pt idx="13">
                  <c:v>3575</c:v>
                </c:pt>
                <c:pt idx="14">
                  <c:v>2417</c:v>
                </c:pt>
                <c:pt idx="15">
                  <c:v>3115</c:v>
                </c:pt>
                <c:pt idx="16">
                  <c:v>3401</c:v>
                </c:pt>
                <c:pt idx="17">
                  <c:v>3470</c:v>
                </c:pt>
                <c:pt idx="18">
                  <c:v>2783</c:v>
                </c:pt>
                <c:pt idx="19">
                  <c:v>4979</c:v>
                </c:pt>
                <c:pt idx="20">
                  <c:v>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62-4AE5-97D1-5CEDB9E81309}"/>
            </c:ext>
          </c:extLst>
        </c:ser>
        <c:ser>
          <c:idx val="4"/>
          <c:order val="4"/>
          <c:tx>
            <c:strRef>
              <c:f>'Figures 1 and 2'!$AA$43</c:f>
              <c:strCache>
                <c:ptCount val="1"/>
                <c:pt idx="0">
                  <c:v>median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3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53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53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53000"/>
                  <a:shade val="95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 w="9525" cap="flat" cmpd="sng" algn="ctr">
                <a:solidFill>
                  <a:schemeClr val="accent2">
                    <a:shade val="53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F262-4AE5-97D1-5CEDB9E81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 w="9525" cap="flat" cmpd="sng" algn="ctr">
                <a:solidFill>
                  <a:schemeClr val="accent2">
                    <a:shade val="53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F262-4AE5-97D1-5CEDB9E81309}"/>
              </c:ext>
            </c:extLst>
          </c:dPt>
          <c:cat>
            <c:strRef>
              <c:f>'Figures 1 and 2'!$V$44:$V$64</c:f>
              <c:strCache>
                <c:ptCount val="21"/>
                <c:pt idx="0">
                  <c:v>Leicester</c:v>
                </c:pt>
                <c:pt idx="1">
                  <c:v>Nottingham</c:v>
                </c:pt>
                <c:pt idx="2">
                  <c:v>Kingston upon Hull, City of</c:v>
                </c:pt>
                <c:pt idx="3">
                  <c:v>Wolverhampton</c:v>
                </c:pt>
                <c:pt idx="4">
                  <c:v>Preston</c:v>
                </c:pt>
                <c:pt idx="5">
                  <c:v>Norwich</c:v>
                </c:pt>
                <c:pt idx="6">
                  <c:v>Stoke-on-Trent</c:v>
                </c:pt>
                <c:pt idx="7">
                  <c:v>Bradford</c:v>
                </c:pt>
                <c:pt idx="8">
                  <c:v>Sheffield</c:v>
                </c:pt>
                <c:pt idx="9">
                  <c:v>Manchester</c:v>
                </c:pt>
                <c:pt idx="10">
                  <c:v>Newcastle upon Tyne</c:v>
                </c:pt>
                <c:pt idx="11">
                  <c:v>Birmingham</c:v>
                </c:pt>
                <c:pt idx="12">
                  <c:v>Coventry</c:v>
                </c:pt>
                <c:pt idx="13">
                  <c:v>Lincoln</c:v>
                </c:pt>
                <c:pt idx="14">
                  <c:v>Southampton</c:v>
                </c:pt>
                <c:pt idx="15">
                  <c:v>Leeds</c:v>
                </c:pt>
                <c:pt idx="16">
                  <c:v>Liverpool</c:v>
                </c:pt>
                <c:pt idx="17">
                  <c:v>Derby</c:v>
                </c:pt>
                <c:pt idx="18">
                  <c:v>Bristol, City of</c:v>
                </c:pt>
                <c:pt idx="19">
                  <c:v>Oxford</c:v>
                </c:pt>
                <c:pt idx="20">
                  <c:v>Cambridge</c:v>
                </c:pt>
              </c:strCache>
            </c:strRef>
          </c:cat>
          <c:val>
            <c:numRef>
              <c:f>'Figures 1 and 2'!$AA$44:$AA$64</c:f>
              <c:numCache>
                <c:formatCode>General</c:formatCode>
                <c:ptCount val="21"/>
                <c:pt idx="0">
                  <c:v>2461</c:v>
                </c:pt>
                <c:pt idx="1">
                  <c:v>2194</c:v>
                </c:pt>
                <c:pt idx="2">
                  <c:v>2399</c:v>
                </c:pt>
                <c:pt idx="3">
                  <c:v>2699</c:v>
                </c:pt>
                <c:pt idx="4">
                  <c:v>2107</c:v>
                </c:pt>
                <c:pt idx="5">
                  <c:v>2474</c:v>
                </c:pt>
                <c:pt idx="6">
                  <c:v>2171</c:v>
                </c:pt>
                <c:pt idx="7">
                  <c:v>3246</c:v>
                </c:pt>
                <c:pt idx="8">
                  <c:v>3041</c:v>
                </c:pt>
                <c:pt idx="9">
                  <c:v>3458</c:v>
                </c:pt>
                <c:pt idx="10">
                  <c:v>4055</c:v>
                </c:pt>
                <c:pt idx="11">
                  <c:v>3245</c:v>
                </c:pt>
                <c:pt idx="12">
                  <c:v>4137</c:v>
                </c:pt>
                <c:pt idx="13">
                  <c:v>3361</c:v>
                </c:pt>
                <c:pt idx="14">
                  <c:v>3328</c:v>
                </c:pt>
                <c:pt idx="15">
                  <c:v>2973</c:v>
                </c:pt>
                <c:pt idx="16">
                  <c:v>4058</c:v>
                </c:pt>
                <c:pt idx="17">
                  <c:v>4192</c:v>
                </c:pt>
                <c:pt idx="18">
                  <c:v>2948</c:v>
                </c:pt>
                <c:pt idx="19">
                  <c:v>3045</c:v>
                </c:pt>
                <c:pt idx="20">
                  <c:v>3186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62-4AE5-97D1-5CEDB9E81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03621616"/>
        <c:axId val="1703615376"/>
      </c:barChart>
      <c:catAx>
        <c:axId val="1703621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615376"/>
        <c:crosses val="autoZero"/>
        <c:auto val="1"/>
        <c:lblAlgn val="ctr"/>
        <c:lblOffset val="100"/>
        <c:noMultiLvlLbl val="0"/>
      </c:catAx>
      <c:valAx>
        <c:axId val="1703615376"/>
        <c:scaling>
          <c:orientation val="minMax"/>
          <c:max val="35000"/>
          <c:min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Salary (£)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62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'Figures 1 and 2'!$W$7</c:f>
              <c:strCache>
                <c:ptCount val="1"/>
                <c:pt idx="0">
                  <c:v>0.1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4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54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54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54000"/>
                  <a:shade val="95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tint val="54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tint val="54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tint val="54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tint val="54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A4-4B96-91E4-EF482AA039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9525" cap="flat" cmpd="sng" algn="ctr">
                <a:solidFill>
                  <a:schemeClr val="accent2">
                    <a:tint val="54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A4-4B96-91E4-EF482AA039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9525" cap="flat" cmpd="sng" algn="ctr">
                <a:solidFill>
                  <a:schemeClr val="accent2">
                    <a:tint val="54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E7A7-4A2E-89C7-F1AA2904BB50}"/>
              </c:ext>
            </c:extLst>
          </c:dPt>
          <c:cat>
            <c:strRef>
              <c:f>'Figures 1 and 2'!$V$8:$V$26</c:f>
              <c:strCache>
                <c:ptCount val="19"/>
                <c:pt idx="0">
                  <c:v>Kingston upon Hull, City of</c:v>
                </c:pt>
                <c:pt idx="1">
                  <c:v>Leicester</c:v>
                </c:pt>
                <c:pt idx="2">
                  <c:v>Nottingham</c:v>
                </c:pt>
                <c:pt idx="3">
                  <c:v>Middlesbrough</c:v>
                </c:pt>
                <c:pt idx="4">
                  <c:v>Wolverhampton</c:v>
                </c:pt>
                <c:pt idx="5">
                  <c:v>Manchester</c:v>
                </c:pt>
                <c:pt idx="6">
                  <c:v>Newcastle upon Tyne</c:v>
                </c:pt>
                <c:pt idx="7">
                  <c:v>Lincoln</c:v>
                </c:pt>
                <c:pt idx="8">
                  <c:v>Birmingham</c:v>
                </c:pt>
                <c:pt idx="9">
                  <c:v>Bradford</c:v>
                </c:pt>
                <c:pt idx="10">
                  <c:v>Sheffield</c:v>
                </c:pt>
                <c:pt idx="11">
                  <c:v>Coventry</c:v>
                </c:pt>
                <c:pt idx="12">
                  <c:v>Liverpool</c:v>
                </c:pt>
                <c:pt idx="13">
                  <c:v>Southampton</c:v>
                </c:pt>
                <c:pt idx="14">
                  <c:v>Oxford</c:v>
                </c:pt>
                <c:pt idx="15">
                  <c:v>Derby</c:v>
                </c:pt>
                <c:pt idx="16">
                  <c:v>Leeds</c:v>
                </c:pt>
                <c:pt idx="17">
                  <c:v>Bristol, City of</c:v>
                </c:pt>
                <c:pt idx="18">
                  <c:v>Cambridge</c:v>
                </c:pt>
              </c:strCache>
            </c:strRef>
          </c:cat>
          <c:val>
            <c:numRef>
              <c:f>'Figures 1 and 2'!$W$8:$W$26</c:f>
              <c:numCache>
                <c:formatCode>General</c:formatCode>
                <c:ptCount val="19"/>
                <c:pt idx="0">
                  <c:v>8435</c:v>
                </c:pt>
                <c:pt idx="1">
                  <c:v>8769</c:v>
                </c:pt>
                <c:pt idx="2">
                  <c:v>7499</c:v>
                </c:pt>
                <c:pt idx="3">
                  <c:v>7373</c:v>
                </c:pt>
                <c:pt idx="4">
                  <c:v>10836</c:v>
                </c:pt>
                <c:pt idx="5">
                  <c:v>8111</c:v>
                </c:pt>
                <c:pt idx="6">
                  <c:v>8036</c:v>
                </c:pt>
                <c:pt idx="7">
                  <c:v>8506</c:v>
                </c:pt>
                <c:pt idx="8">
                  <c:v>8628</c:v>
                </c:pt>
                <c:pt idx="9">
                  <c:v>9026</c:v>
                </c:pt>
                <c:pt idx="10">
                  <c:v>7971</c:v>
                </c:pt>
                <c:pt idx="11">
                  <c:v>8571</c:v>
                </c:pt>
                <c:pt idx="12">
                  <c:v>9033</c:v>
                </c:pt>
                <c:pt idx="13">
                  <c:v>8571</c:v>
                </c:pt>
                <c:pt idx="14">
                  <c:v>8264</c:v>
                </c:pt>
                <c:pt idx="15">
                  <c:v>9210</c:v>
                </c:pt>
                <c:pt idx="16">
                  <c:v>8389</c:v>
                </c:pt>
                <c:pt idx="17">
                  <c:v>8412</c:v>
                </c:pt>
                <c:pt idx="18">
                  <c:v>10069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A4-4B96-91E4-EF482AA03951}"/>
            </c:ext>
          </c:extLst>
        </c:ser>
        <c:ser>
          <c:idx val="1"/>
          <c:order val="1"/>
          <c:tx>
            <c:strRef>
              <c:f>'Figures 1 and 2'!$X$7</c:f>
              <c:strCache>
                <c:ptCount val="1"/>
                <c:pt idx="0">
                  <c:v>0.2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tint val="77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tint val="77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tint val="77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tint val="77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3DA4-4B96-91E4-EF482AA039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2">
                    <a:tint val="77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3DA4-4B96-91E4-EF482AA039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2">
                    <a:tint val="77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E7A7-4A2E-89C7-F1AA2904BB50}"/>
              </c:ext>
            </c:extLst>
          </c:dPt>
          <c:cat>
            <c:strRef>
              <c:f>'Figures 1 and 2'!$V$8:$V$26</c:f>
              <c:strCache>
                <c:ptCount val="19"/>
                <c:pt idx="0">
                  <c:v>Kingston upon Hull, City of</c:v>
                </c:pt>
                <c:pt idx="1">
                  <c:v>Leicester</c:v>
                </c:pt>
                <c:pt idx="2">
                  <c:v>Nottingham</c:v>
                </c:pt>
                <c:pt idx="3">
                  <c:v>Middlesbrough</c:v>
                </c:pt>
                <c:pt idx="4">
                  <c:v>Wolverhampton</c:v>
                </c:pt>
                <c:pt idx="5">
                  <c:v>Manchester</c:v>
                </c:pt>
                <c:pt idx="6">
                  <c:v>Newcastle upon Tyne</c:v>
                </c:pt>
                <c:pt idx="7">
                  <c:v>Lincoln</c:v>
                </c:pt>
                <c:pt idx="8">
                  <c:v>Birmingham</c:v>
                </c:pt>
                <c:pt idx="9">
                  <c:v>Bradford</c:v>
                </c:pt>
                <c:pt idx="10">
                  <c:v>Sheffield</c:v>
                </c:pt>
                <c:pt idx="11">
                  <c:v>Coventry</c:v>
                </c:pt>
                <c:pt idx="12">
                  <c:v>Liverpool</c:v>
                </c:pt>
                <c:pt idx="13">
                  <c:v>Southampton</c:v>
                </c:pt>
                <c:pt idx="14">
                  <c:v>Oxford</c:v>
                </c:pt>
                <c:pt idx="15">
                  <c:v>Derby</c:v>
                </c:pt>
                <c:pt idx="16">
                  <c:v>Leeds</c:v>
                </c:pt>
                <c:pt idx="17">
                  <c:v>Bristol, City of</c:v>
                </c:pt>
                <c:pt idx="18">
                  <c:v>Cambridge</c:v>
                </c:pt>
              </c:strCache>
            </c:strRef>
          </c:cat>
          <c:val>
            <c:numRef>
              <c:f>'Figures 1 and 2'!$X$8:$X$26</c:f>
              <c:numCache>
                <c:formatCode>General</c:formatCode>
                <c:ptCount val="19"/>
                <c:pt idx="0">
                  <c:v>3964</c:v>
                </c:pt>
                <c:pt idx="1">
                  <c:v>4100</c:v>
                </c:pt>
                <c:pt idx="2">
                  <c:v>4106</c:v>
                </c:pt>
                <c:pt idx="3">
                  <c:v>4785</c:v>
                </c:pt>
                <c:pt idx="4">
                  <c:v>3973</c:v>
                </c:pt>
                <c:pt idx="5">
                  <c:v>3922</c:v>
                </c:pt>
                <c:pt idx="6">
                  <c:v>4738</c:v>
                </c:pt>
                <c:pt idx="7">
                  <c:v>4003</c:v>
                </c:pt>
                <c:pt idx="8">
                  <c:v>4339</c:v>
                </c:pt>
                <c:pt idx="9">
                  <c:v>3893</c:v>
                </c:pt>
                <c:pt idx="10">
                  <c:v>4614</c:v>
                </c:pt>
                <c:pt idx="11">
                  <c:v>5685</c:v>
                </c:pt>
                <c:pt idx="12">
                  <c:v>4023</c:v>
                </c:pt>
                <c:pt idx="13">
                  <c:v>4744</c:v>
                </c:pt>
                <c:pt idx="14">
                  <c:v>5026</c:v>
                </c:pt>
                <c:pt idx="15">
                  <c:v>4518</c:v>
                </c:pt>
                <c:pt idx="16">
                  <c:v>6042</c:v>
                </c:pt>
                <c:pt idx="17">
                  <c:v>5776</c:v>
                </c:pt>
                <c:pt idx="18">
                  <c:v>7688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DA4-4B96-91E4-EF482AA03951}"/>
            </c:ext>
          </c:extLst>
        </c:ser>
        <c:ser>
          <c:idx val="2"/>
          <c:order val="2"/>
          <c:tx>
            <c:strRef>
              <c:f>'Figures 1 and 2'!$Y$7</c:f>
              <c:strCache>
                <c:ptCount val="1"/>
                <c:pt idx="0">
                  <c:v>0.3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3DA4-4B96-91E4-EF482AA039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3DA4-4B96-91E4-EF482AA039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E7A7-4A2E-89C7-F1AA2904BB50}"/>
              </c:ext>
            </c:extLst>
          </c:dPt>
          <c:cat>
            <c:strRef>
              <c:f>'Figures 1 and 2'!$V$8:$V$26</c:f>
              <c:strCache>
                <c:ptCount val="19"/>
                <c:pt idx="0">
                  <c:v>Kingston upon Hull, City of</c:v>
                </c:pt>
                <c:pt idx="1">
                  <c:v>Leicester</c:v>
                </c:pt>
                <c:pt idx="2">
                  <c:v>Nottingham</c:v>
                </c:pt>
                <c:pt idx="3">
                  <c:v>Middlesbrough</c:v>
                </c:pt>
                <c:pt idx="4">
                  <c:v>Wolverhampton</c:v>
                </c:pt>
                <c:pt idx="5">
                  <c:v>Manchester</c:v>
                </c:pt>
                <c:pt idx="6">
                  <c:v>Newcastle upon Tyne</c:v>
                </c:pt>
                <c:pt idx="7">
                  <c:v>Lincoln</c:v>
                </c:pt>
                <c:pt idx="8">
                  <c:v>Birmingham</c:v>
                </c:pt>
                <c:pt idx="9">
                  <c:v>Bradford</c:v>
                </c:pt>
                <c:pt idx="10">
                  <c:v>Sheffield</c:v>
                </c:pt>
                <c:pt idx="11">
                  <c:v>Coventry</c:v>
                </c:pt>
                <c:pt idx="12">
                  <c:v>Liverpool</c:v>
                </c:pt>
                <c:pt idx="13">
                  <c:v>Southampton</c:v>
                </c:pt>
                <c:pt idx="14">
                  <c:v>Oxford</c:v>
                </c:pt>
                <c:pt idx="15">
                  <c:v>Derby</c:v>
                </c:pt>
                <c:pt idx="16">
                  <c:v>Leeds</c:v>
                </c:pt>
                <c:pt idx="17">
                  <c:v>Bristol, City of</c:v>
                </c:pt>
                <c:pt idx="18">
                  <c:v>Cambridge</c:v>
                </c:pt>
              </c:strCache>
            </c:strRef>
          </c:cat>
          <c:val>
            <c:numRef>
              <c:f>'Figures 1 and 2'!$Y$8:$Y$26</c:f>
              <c:numCache>
                <c:formatCode>General</c:formatCode>
                <c:ptCount val="19"/>
                <c:pt idx="0">
                  <c:v>3762</c:v>
                </c:pt>
                <c:pt idx="1">
                  <c:v>2818</c:v>
                </c:pt>
                <c:pt idx="2">
                  <c:v>5196</c:v>
                </c:pt>
                <c:pt idx="3">
                  <c:v>3304</c:v>
                </c:pt>
                <c:pt idx="4">
                  <c:v>3038</c:v>
                </c:pt>
                <c:pt idx="5">
                  <c:v>4730</c:v>
                </c:pt>
                <c:pt idx="6">
                  <c:v>4173</c:v>
                </c:pt>
                <c:pt idx="7">
                  <c:v>4295</c:v>
                </c:pt>
                <c:pt idx="8">
                  <c:v>4468</c:v>
                </c:pt>
                <c:pt idx="9">
                  <c:v>4536</c:v>
                </c:pt>
                <c:pt idx="10">
                  <c:v>4492</c:v>
                </c:pt>
                <c:pt idx="11">
                  <c:v>3925</c:v>
                </c:pt>
                <c:pt idx="12">
                  <c:v>4664</c:v>
                </c:pt>
                <c:pt idx="13">
                  <c:v>5681</c:v>
                </c:pt>
                <c:pt idx="14">
                  <c:v>6235</c:v>
                </c:pt>
                <c:pt idx="15">
                  <c:v>4811</c:v>
                </c:pt>
                <c:pt idx="16">
                  <c:v>4320</c:v>
                </c:pt>
                <c:pt idx="17">
                  <c:v>4547</c:v>
                </c:pt>
                <c:pt idx="18">
                  <c:v>3342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DA4-4B96-91E4-EF482AA03951}"/>
            </c:ext>
          </c:extLst>
        </c:ser>
        <c:ser>
          <c:idx val="3"/>
          <c:order val="3"/>
          <c:tx>
            <c:strRef>
              <c:f>'Figures 1 and 2'!$Z$7</c:f>
              <c:strCache>
                <c:ptCount val="1"/>
                <c:pt idx="0">
                  <c:v>0.4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hade val="7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shade val="7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shade val="7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7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3DA4-4B96-91E4-EF482AA039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accent2">
                    <a:shade val="7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3DA4-4B96-91E4-EF482AA039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accent2">
                    <a:shade val="7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E7A7-4A2E-89C7-F1AA2904BB50}"/>
              </c:ext>
            </c:extLst>
          </c:dPt>
          <c:cat>
            <c:strRef>
              <c:f>'Figures 1 and 2'!$V$8:$V$26</c:f>
              <c:strCache>
                <c:ptCount val="19"/>
                <c:pt idx="0">
                  <c:v>Kingston upon Hull, City of</c:v>
                </c:pt>
                <c:pt idx="1">
                  <c:v>Leicester</c:v>
                </c:pt>
                <c:pt idx="2">
                  <c:v>Nottingham</c:v>
                </c:pt>
                <c:pt idx="3">
                  <c:v>Middlesbrough</c:v>
                </c:pt>
                <c:pt idx="4">
                  <c:v>Wolverhampton</c:v>
                </c:pt>
                <c:pt idx="5">
                  <c:v>Manchester</c:v>
                </c:pt>
                <c:pt idx="6">
                  <c:v>Newcastle upon Tyne</c:v>
                </c:pt>
                <c:pt idx="7">
                  <c:v>Lincoln</c:v>
                </c:pt>
                <c:pt idx="8">
                  <c:v>Birmingham</c:v>
                </c:pt>
                <c:pt idx="9">
                  <c:v>Bradford</c:v>
                </c:pt>
                <c:pt idx="10">
                  <c:v>Sheffield</c:v>
                </c:pt>
                <c:pt idx="11">
                  <c:v>Coventry</c:v>
                </c:pt>
                <c:pt idx="12">
                  <c:v>Liverpool</c:v>
                </c:pt>
                <c:pt idx="13">
                  <c:v>Southampton</c:v>
                </c:pt>
                <c:pt idx="14">
                  <c:v>Oxford</c:v>
                </c:pt>
                <c:pt idx="15">
                  <c:v>Derby</c:v>
                </c:pt>
                <c:pt idx="16">
                  <c:v>Leeds</c:v>
                </c:pt>
                <c:pt idx="17">
                  <c:v>Bristol, City of</c:v>
                </c:pt>
                <c:pt idx="18">
                  <c:v>Cambridge</c:v>
                </c:pt>
              </c:strCache>
            </c:strRef>
          </c:cat>
          <c:val>
            <c:numRef>
              <c:f>'Figures 1 and 2'!$Z$8:$Z$26</c:f>
              <c:numCache>
                <c:formatCode>General</c:formatCode>
                <c:ptCount val="19"/>
                <c:pt idx="0">
                  <c:v>2501</c:v>
                </c:pt>
                <c:pt idx="1">
                  <c:v>2901</c:v>
                </c:pt>
                <c:pt idx="2">
                  <c:v>2531</c:v>
                </c:pt>
                <c:pt idx="3">
                  <c:v>4225</c:v>
                </c:pt>
                <c:pt idx="4">
                  <c:v>2027</c:v>
                </c:pt>
                <c:pt idx="5">
                  <c:v>3099</c:v>
                </c:pt>
                <c:pt idx="6">
                  <c:v>3397</c:v>
                </c:pt>
                <c:pt idx="7">
                  <c:v>2809</c:v>
                </c:pt>
                <c:pt idx="8">
                  <c:v>3052</c:v>
                </c:pt>
                <c:pt idx="9">
                  <c:v>2960</c:v>
                </c:pt>
                <c:pt idx="10">
                  <c:v>3329</c:v>
                </c:pt>
                <c:pt idx="11">
                  <c:v>2631</c:v>
                </c:pt>
                <c:pt idx="12">
                  <c:v>3250</c:v>
                </c:pt>
                <c:pt idx="13">
                  <c:v>2838</c:v>
                </c:pt>
                <c:pt idx="14">
                  <c:v>3691</c:v>
                </c:pt>
                <c:pt idx="15">
                  <c:v>3824</c:v>
                </c:pt>
                <c:pt idx="16">
                  <c:v>3635</c:v>
                </c:pt>
                <c:pt idx="17">
                  <c:v>4699</c:v>
                </c:pt>
                <c:pt idx="18">
                  <c:v>5446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DA4-4B96-91E4-EF482AA03951}"/>
            </c:ext>
          </c:extLst>
        </c:ser>
        <c:ser>
          <c:idx val="4"/>
          <c:order val="4"/>
          <c:tx>
            <c:strRef>
              <c:f>'Figures 1 and 2'!$AA$7</c:f>
              <c:strCache>
                <c:ptCount val="1"/>
                <c:pt idx="0">
                  <c:v>median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3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53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53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53000"/>
                  <a:shade val="95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hade val="53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shade val="53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shade val="53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53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3DA4-4B96-91E4-EF482AA039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 w="9525" cap="flat" cmpd="sng" algn="ctr">
                <a:solidFill>
                  <a:schemeClr val="accent2">
                    <a:shade val="53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3DA4-4B96-91E4-EF482AA039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 w="9525" cap="flat" cmpd="sng" algn="ctr">
                <a:solidFill>
                  <a:schemeClr val="accent2">
                    <a:shade val="53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E7A7-4A2E-89C7-F1AA2904BB50}"/>
              </c:ext>
            </c:extLst>
          </c:dPt>
          <c:cat>
            <c:strRef>
              <c:f>'Figures 1 and 2'!$V$8:$V$26</c:f>
              <c:strCache>
                <c:ptCount val="19"/>
                <c:pt idx="0">
                  <c:v>Kingston upon Hull, City of</c:v>
                </c:pt>
                <c:pt idx="1">
                  <c:v>Leicester</c:v>
                </c:pt>
                <c:pt idx="2">
                  <c:v>Nottingham</c:v>
                </c:pt>
                <c:pt idx="3">
                  <c:v>Middlesbrough</c:v>
                </c:pt>
                <c:pt idx="4">
                  <c:v>Wolverhampton</c:v>
                </c:pt>
                <c:pt idx="5">
                  <c:v>Manchester</c:v>
                </c:pt>
                <c:pt idx="6">
                  <c:v>Newcastle upon Tyne</c:v>
                </c:pt>
                <c:pt idx="7">
                  <c:v>Lincoln</c:v>
                </c:pt>
                <c:pt idx="8">
                  <c:v>Birmingham</c:v>
                </c:pt>
                <c:pt idx="9">
                  <c:v>Bradford</c:v>
                </c:pt>
                <c:pt idx="10">
                  <c:v>Sheffield</c:v>
                </c:pt>
                <c:pt idx="11">
                  <c:v>Coventry</c:v>
                </c:pt>
                <c:pt idx="12">
                  <c:v>Liverpool</c:v>
                </c:pt>
                <c:pt idx="13">
                  <c:v>Southampton</c:v>
                </c:pt>
                <c:pt idx="14">
                  <c:v>Oxford</c:v>
                </c:pt>
                <c:pt idx="15">
                  <c:v>Derby</c:v>
                </c:pt>
                <c:pt idx="16">
                  <c:v>Leeds</c:v>
                </c:pt>
                <c:pt idx="17">
                  <c:v>Bristol, City of</c:v>
                </c:pt>
                <c:pt idx="18">
                  <c:v>Cambridge</c:v>
                </c:pt>
              </c:strCache>
            </c:strRef>
          </c:cat>
          <c:val>
            <c:numRef>
              <c:f>'Figures 1 and 2'!$AA$8:$AA$26</c:f>
              <c:numCache>
                <c:formatCode>General</c:formatCode>
                <c:ptCount val="19"/>
                <c:pt idx="0">
                  <c:v>2195</c:v>
                </c:pt>
                <c:pt idx="1">
                  <c:v>2455</c:v>
                </c:pt>
                <c:pt idx="2">
                  <c:v>2230</c:v>
                </c:pt>
                <c:pt idx="3">
                  <c:v>2484</c:v>
                </c:pt>
                <c:pt idx="4">
                  <c:v>2839</c:v>
                </c:pt>
                <c:pt idx="5">
                  <c:v>3155</c:v>
                </c:pt>
                <c:pt idx="6">
                  <c:v>2927</c:v>
                </c:pt>
                <c:pt idx="7">
                  <c:v>3851</c:v>
                </c:pt>
                <c:pt idx="8">
                  <c:v>3114</c:v>
                </c:pt>
                <c:pt idx="9">
                  <c:v>3376</c:v>
                </c:pt>
                <c:pt idx="10">
                  <c:v>3548</c:v>
                </c:pt>
                <c:pt idx="11">
                  <c:v>3725</c:v>
                </c:pt>
                <c:pt idx="12">
                  <c:v>3993</c:v>
                </c:pt>
                <c:pt idx="13">
                  <c:v>3199</c:v>
                </c:pt>
                <c:pt idx="14">
                  <c:v>3097</c:v>
                </c:pt>
                <c:pt idx="15">
                  <c:v>3983</c:v>
                </c:pt>
                <c:pt idx="16">
                  <c:v>3984</c:v>
                </c:pt>
                <c:pt idx="17">
                  <c:v>4073</c:v>
                </c:pt>
                <c:pt idx="18">
                  <c:v>5128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DA4-4B96-91E4-EF482AA03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03621616"/>
        <c:axId val="1703615376"/>
      </c:barChart>
      <c:catAx>
        <c:axId val="1703621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615376"/>
        <c:crosses val="autoZero"/>
        <c:auto val="1"/>
        <c:lblAlgn val="ctr"/>
        <c:lblOffset val="100"/>
        <c:noMultiLvlLbl val="0"/>
      </c:catAx>
      <c:valAx>
        <c:axId val="1703615376"/>
        <c:scaling>
          <c:orientation val="minMax"/>
          <c:max val="35000"/>
          <c:min val="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 Salary (£)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62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3'!$BA$7</c:f>
              <c:strCache>
                <c:ptCount val="1"/>
                <c:pt idx="0">
                  <c:v>SOC Group 1, 2, 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97E8-4F13-9574-EF9C10701391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656E-4854-B14D-2C17B4932AC5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accent5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7E8-4F13-9574-EF9C10701391}"/>
              </c:ext>
            </c:extLst>
          </c:dPt>
          <c:cat>
            <c:strRef>
              <c:f>'Figure 3'!$AZ$8:$AZ$30</c:f>
              <c:strCache>
                <c:ptCount val="23"/>
                <c:pt idx="0">
                  <c:v>Oxford</c:v>
                </c:pt>
                <c:pt idx="1">
                  <c:v>Leeds</c:v>
                </c:pt>
                <c:pt idx="2">
                  <c:v>Cambridge</c:v>
                </c:pt>
                <c:pt idx="3">
                  <c:v>Bristol, City of</c:v>
                </c:pt>
                <c:pt idx="4">
                  <c:v>Portsmouth</c:v>
                </c:pt>
                <c:pt idx="5">
                  <c:v>Great Britain</c:v>
                </c:pt>
                <c:pt idx="6">
                  <c:v>Liverpool</c:v>
                </c:pt>
                <c:pt idx="7">
                  <c:v>Bradford</c:v>
                </c:pt>
                <c:pt idx="8">
                  <c:v>Preston</c:v>
                </c:pt>
                <c:pt idx="9">
                  <c:v>Sheffield</c:v>
                </c:pt>
                <c:pt idx="10">
                  <c:v>Manchester</c:v>
                </c:pt>
                <c:pt idx="11">
                  <c:v>Birmingham</c:v>
                </c:pt>
                <c:pt idx="12">
                  <c:v>Newcastle upon Tyne</c:v>
                </c:pt>
                <c:pt idx="13">
                  <c:v>Coventry</c:v>
                </c:pt>
                <c:pt idx="14">
                  <c:v>Southampton</c:v>
                </c:pt>
                <c:pt idx="15">
                  <c:v>Derby</c:v>
                </c:pt>
                <c:pt idx="16">
                  <c:v>Norwich</c:v>
                </c:pt>
                <c:pt idx="17">
                  <c:v>Nottingham</c:v>
                </c:pt>
                <c:pt idx="18">
                  <c:v>Wolverhampton</c:v>
                </c:pt>
                <c:pt idx="19">
                  <c:v>Kingston upon Hull, City of</c:v>
                </c:pt>
                <c:pt idx="20">
                  <c:v>Middlesbrough</c:v>
                </c:pt>
                <c:pt idx="21">
                  <c:v>Stoke-on-Trent</c:v>
                </c:pt>
                <c:pt idx="22">
                  <c:v>Leicester</c:v>
                </c:pt>
              </c:strCache>
            </c:strRef>
          </c:cat>
          <c:val>
            <c:numRef>
              <c:f>'Figure 3'!$BA$8:$BA$30</c:f>
              <c:numCache>
                <c:formatCode>#,##0.0</c:formatCode>
                <c:ptCount val="23"/>
                <c:pt idx="0">
                  <c:v>68.800000000000011</c:v>
                </c:pt>
                <c:pt idx="1">
                  <c:v>54.7</c:v>
                </c:pt>
                <c:pt idx="2">
                  <c:v>64.5</c:v>
                </c:pt>
                <c:pt idx="3">
                  <c:v>56.1</c:v>
                </c:pt>
                <c:pt idx="4">
                  <c:v>43</c:v>
                </c:pt>
                <c:pt idx="5">
                  <c:v>50.099999999999994</c:v>
                </c:pt>
                <c:pt idx="6">
                  <c:v>51.7</c:v>
                </c:pt>
                <c:pt idx="7">
                  <c:v>45.2</c:v>
                </c:pt>
                <c:pt idx="8">
                  <c:v>41.9</c:v>
                </c:pt>
                <c:pt idx="9">
                  <c:v>54</c:v>
                </c:pt>
                <c:pt idx="10">
                  <c:v>51.8</c:v>
                </c:pt>
                <c:pt idx="11">
                  <c:v>47.199999999999996</c:v>
                </c:pt>
                <c:pt idx="12">
                  <c:v>50.400000000000006</c:v>
                </c:pt>
                <c:pt idx="13">
                  <c:v>45.7</c:v>
                </c:pt>
                <c:pt idx="14">
                  <c:v>43.5</c:v>
                </c:pt>
                <c:pt idx="15">
                  <c:v>47.7</c:v>
                </c:pt>
                <c:pt idx="16">
                  <c:v>48.5</c:v>
                </c:pt>
                <c:pt idx="17">
                  <c:v>42.7</c:v>
                </c:pt>
                <c:pt idx="18">
                  <c:v>39</c:v>
                </c:pt>
                <c:pt idx="19">
                  <c:v>32.799999999999997</c:v>
                </c:pt>
                <c:pt idx="20">
                  <c:v>38.799999999999997</c:v>
                </c:pt>
                <c:pt idx="21">
                  <c:v>36.9</c:v>
                </c:pt>
                <c:pt idx="22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E8-4F13-9574-EF9C10701391}"/>
            </c:ext>
          </c:extLst>
        </c:ser>
        <c:ser>
          <c:idx val="1"/>
          <c:order val="1"/>
          <c:tx>
            <c:strRef>
              <c:f>'Figure 3'!$BB$7</c:f>
              <c:strCache>
                <c:ptCount val="1"/>
                <c:pt idx="0">
                  <c:v>SOC Group 4, 5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97E8-4F13-9574-EF9C10701391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656E-4854-B14D-2C17B4932AC5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97E8-4F13-9574-EF9C10701391}"/>
              </c:ext>
            </c:extLst>
          </c:dPt>
          <c:cat>
            <c:strRef>
              <c:f>'Figure 3'!$AZ$8:$AZ$30</c:f>
              <c:strCache>
                <c:ptCount val="23"/>
                <c:pt idx="0">
                  <c:v>Oxford</c:v>
                </c:pt>
                <c:pt idx="1">
                  <c:v>Leeds</c:v>
                </c:pt>
                <c:pt idx="2">
                  <c:v>Cambridge</c:v>
                </c:pt>
                <c:pt idx="3">
                  <c:v>Bristol, City of</c:v>
                </c:pt>
                <c:pt idx="4">
                  <c:v>Portsmouth</c:v>
                </c:pt>
                <c:pt idx="5">
                  <c:v>Great Britain</c:v>
                </c:pt>
                <c:pt idx="6">
                  <c:v>Liverpool</c:v>
                </c:pt>
                <c:pt idx="7">
                  <c:v>Bradford</c:v>
                </c:pt>
                <c:pt idx="8">
                  <c:v>Preston</c:v>
                </c:pt>
                <c:pt idx="9">
                  <c:v>Sheffield</c:v>
                </c:pt>
                <c:pt idx="10">
                  <c:v>Manchester</c:v>
                </c:pt>
                <c:pt idx="11">
                  <c:v>Birmingham</c:v>
                </c:pt>
                <c:pt idx="12">
                  <c:v>Newcastle upon Tyne</c:v>
                </c:pt>
                <c:pt idx="13">
                  <c:v>Coventry</c:v>
                </c:pt>
                <c:pt idx="14">
                  <c:v>Southampton</c:v>
                </c:pt>
                <c:pt idx="15">
                  <c:v>Derby</c:v>
                </c:pt>
                <c:pt idx="16">
                  <c:v>Norwich</c:v>
                </c:pt>
                <c:pt idx="17">
                  <c:v>Nottingham</c:v>
                </c:pt>
                <c:pt idx="18">
                  <c:v>Wolverhampton</c:v>
                </c:pt>
                <c:pt idx="19">
                  <c:v>Kingston upon Hull, City of</c:v>
                </c:pt>
                <c:pt idx="20">
                  <c:v>Middlesbrough</c:v>
                </c:pt>
                <c:pt idx="21">
                  <c:v>Stoke-on-Trent</c:v>
                </c:pt>
                <c:pt idx="22">
                  <c:v>Leicester</c:v>
                </c:pt>
              </c:strCache>
            </c:strRef>
          </c:cat>
          <c:val>
            <c:numRef>
              <c:f>'Figure 3'!$BB$8:$BB$30</c:f>
              <c:numCache>
                <c:formatCode>#,##0.0</c:formatCode>
                <c:ptCount val="23"/>
                <c:pt idx="0">
                  <c:v>12.8</c:v>
                </c:pt>
                <c:pt idx="1">
                  <c:v>19.8</c:v>
                </c:pt>
                <c:pt idx="2">
                  <c:v>14.4</c:v>
                </c:pt>
                <c:pt idx="3">
                  <c:v>18.200000000000003</c:v>
                </c:pt>
                <c:pt idx="4">
                  <c:v>23.4</c:v>
                </c:pt>
                <c:pt idx="5">
                  <c:v>19.2</c:v>
                </c:pt>
                <c:pt idx="6">
                  <c:v>17.8</c:v>
                </c:pt>
                <c:pt idx="7">
                  <c:v>19</c:v>
                </c:pt>
                <c:pt idx="8">
                  <c:v>22.3</c:v>
                </c:pt>
                <c:pt idx="9">
                  <c:v>16.5</c:v>
                </c:pt>
                <c:pt idx="10">
                  <c:v>16.7</c:v>
                </c:pt>
                <c:pt idx="11">
                  <c:v>20.2</c:v>
                </c:pt>
                <c:pt idx="12">
                  <c:v>12.5</c:v>
                </c:pt>
                <c:pt idx="13">
                  <c:v>19.600000000000001</c:v>
                </c:pt>
                <c:pt idx="14">
                  <c:v>19.899999999999999</c:v>
                </c:pt>
                <c:pt idx="15">
                  <c:v>16.399999999999999</c:v>
                </c:pt>
                <c:pt idx="16">
                  <c:v>16.600000000000001</c:v>
                </c:pt>
                <c:pt idx="17">
                  <c:v>19.899999999999999</c:v>
                </c:pt>
                <c:pt idx="18">
                  <c:v>21</c:v>
                </c:pt>
                <c:pt idx="19">
                  <c:v>23.9</c:v>
                </c:pt>
                <c:pt idx="20">
                  <c:v>14</c:v>
                </c:pt>
                <c:pt idx="21">
                  <c:v>16</c:v>
                </c:pt>
                <c:pt idx="22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E8-4F13-9574-EF9C10701391}"/>
            </c:ext>
          </c:extLst>
        </c:ser>
        <c:ser>
          <c:idx val="2"/>
          <c:order val="2"/>
          <c:tx>
            <c:strRef>
              <c:f>'Figure 3'!$BC$7</c:f>
              <c:strCache>
                <c:ptCount val="1"/>
                <c:pt idx="0">
                  <c:v>SOC Group 6, 7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97E8-4F13-9574-EF9C10701391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656E-4854-B14D-2C17B4932AC5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97E8-4F13-9574-EF9C10701391}"/>
              </c:ext>
            </c:extLst>
          </c:dPt>
          <c:cat>
            <c:strRef>
              <c:f>'Figure 3'!$AZ$8:$AZ$30</c:f>
              <c:strCache>
                <c:ptCount val="23"/>
                <c:pt idx="0">
                  <c:v>Oxford</c:v>
                </c:pt>
                <c:pt idx="1">
                  <c:v>Leeds</c:v>
                </c:pt>
                <c:pt idx="2">
                  <c:v>Cambridge</c:v>
                </c:pt>
                <c:pt idx="3">
                  <c:v>Bristol, City of</c:v>
                </c:pt>
                <c:pt idx="4">
                  <c:v>Portsmouth</c:v>
                </c:pt>
                <c:pt idx="5">
                  <c:v>Great Britain</c:v>
                </c:pt>
                <c:pt idx="6">
                  <c:v>Liverpool</c:v>
                </c:pt>
                <c:pt idx="7">
                  <c:v>Bradford</c:v>
                </c:pt>
                <c:pt idx="8">
                  <c:v>Preston</c:v>
                </c:pt>
                <c:pt idx="9">
                  <c:v>Sheffield</c:v>
                </c:pt>
                <c:pt idx="10">
                  <c:v>Manchester</c:v>
                </c:pt>
                <c:pt idx="11">
                  <c:v>Birmingham</c:v>
                </c:pt>
                <c:pt idx="12">
                  <c:v>Newcastle upon Tyne</c:v>
                </c:pt>
                <c:pt idx="13">
                  <c:v>Coventry</c:v>
                </c:pt>
                <c:pt idx="14">
                  <c:v>Southampton</c:v>
                </c:pt>
                <c:pt idx="15">
                  <c:v>Derby</c:v>
                </c:pt>
                <c:pt idx="16">
                  <c:v>Norwich</c:v>
                </c:pt>
                <c:pt idx="17">
                  <c:v>Nottingham</c:v>
                </c:pt>
                <c:pt idx="18">
                  <c:v>Wolverhampton</c:v>
                </c:pt>
                <c:pt idx="19">
                  <c:v>Kingston upon Hull, City of</c:v>
                </c:pt>
                <c:pt idx="20">
                  <c:v>Middlesbrough</c:v>
                </c:pt>
                <c:pt idx="21">
                  <c:v>Stoke-on-Trent</c:v>
                </c:pt>
                <c:pt idx="22">
                  <c:v>Leicester</c:v>
                </c:pt>
              </c:strCache>
            </c:strRef>
          </c:cat>
          <c:val>
            <c:numRef>
              <c:f>'Figure 3'!$BC$8:$BC$30</c:f>
              <c:numCache>
                <c:formatCode>#,##0.0</c:formatCode>
                <c:ptCount val="23"/>
                <c:pt idx="0">
                  <c:v>9.8000000000000007</c:v>
                </c:pt>
                <c:pt idx="1">
                  <c:v>14.2</c:v>
                </c:pt>
                <c:pt idx="2">
                  <c:v>8.8000000000000007</c:v>
                </c:pt>
                <c:pt idx="3">
                  <c:v>12.399999999999999</c:v>
                </c:pt>
                <c:pt idx="4">
                  <c:v>18.899999999999999</c:v>
                </c:pt>
                <c:pt idx="5">
                  <c:v>15.700000000000001</c:v>
                </c:pt>
                <c:pt idx="6">
                  <c:v>15.7</c:v>
                </c:pt>
                <c:pt idx="7">
                  <c:v>20.100000000000001</c:v>
                </c:pt>
                <c:pt idx="8">
                  <c:v>19.8</c:v>
                </c:pt>
                <c:pt idx="9">
                  <c:v>12.9</c:v>
                </c:pt>
                <c:pt idx="10">
                  <c:v>13.600000000000001</c:v>
                </c:pt>
                <c:pt idx="11">
                  <c:v>15.1</c:v>
                </c:pt>
                <c:pt idx="12">
                  <c:v>19.200000000000003</c:v>
                </c:pt>
                <c:pt idx="13">
                  <c:v>16.100000000000001</c:v>
                </c:pt>
                <c:pt idx="14">
                  <c:v>17.600000000000001</c:v>
                </c:pt>
                <c:pt idx="15">
                  <c:v>16.600000000000001</c:v>
                </c:pt>
                <c:pt idx="16">
                  <c:v>15</c:v>
                </c:pt>
                <c:pt idx="17">
                  <c:v>17.600000000000001</c:v>
                </c:pt>
                <c:pt idx="18">
                  <c:v>16.3</c:v>
                </c:pt>
                <c:pt idx="19">
                  <c:v>17.399999999999999</c:v>
                </c:pt>
                <c:pt idx="20">
                  <c:v>20.5</c:v>
                </c:pt>
                <c:pt idx="21">
                  <c:v>20.3</c:v>
                </c:pt>
                <c:pt idx="22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E8-4F13-9574-EF9C10701391}"/>
            </c:ext>
          </c:extLst>
        </c:ser>
        <c:ser>
          <c:idx val="3"/>
          <c:order val="3"/>
          <c:tx>
            <c:strRef>
              <c:f>'Figure 3'!$BD$7</c:f>
              <c:strCache>
                <c:ptCount val="1"/>
                <c:pt idx="0">
                  <c:v>SOC Group 8, 9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97E8-4F13-9574-EF9C10701391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656E-4854-B14D-2C17B4932AC5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97E8-4F13-9574-EF9C10701391}"/>
              </c:ext>
            </c:extLst>
          </c:dPt>
          <c:cat>
            <c:strRef>
              <c:f>'Figure 3'!$AZ$8:$AZ$30</c:f>
              <c:strCache>
                <c:ptCount val="23"/>
                <c:pt idx="0">
                  <c:v>Oxford</c:v>
                </c:pt>
                <c:pt idx="1">
                  <c:v>Leeds</c:v>
                </c:pt>
                <c:pt idx="2">
                  <c:v>Cambridge</c:v>
                </c:pt>
                <c:pt idx="3">
                  <c:v>Bristol, City of</c:v>
                </c:pt>
                <c:pt idx="4">
                  <c:v>Portsmouth</c:v>
                </c:pt>
                <c:pt idx="5">
                  <c:v>Great Britain</c:v>
                </c:pt>
                <c:pt idx="6">
                  <c:v>Liverpool</c:v>
                </c:pt>
                <c:pt idx="7">
                  <c:v>Bradford</c:v>
                </c:pt>
                <c:pt idx="8">
                  <c:v>Preston</c:v>
                </c:pt>
                <c:pt idx="9">
                  <c:v>Sheffield</c:v>
                </c:pt>
                <c:pt idx="10">
                  <c:v>Manchester</c:v>
                </c:pt>
                <c:pt idx="11">
                  <c:v>Birmingham</c:v>
                </c:pt>
                <c:pt idx="12">
                  <c:v>Newcastle upon Tyne</c:v>
                </c:pt>
                <c:pt idx="13">
                  <c:v>Coventry</c:v>
                </c:pt>
                <c:pt idx="14">
                  <c:v>Southampton</c:v>
                </c:pt>
                <c:pt idx="15">
                  <c:v>Derby</c:v>
                </c:pt>
                <c:pt idx="16">
                  <c:v>Norwich</c:v>
                </c:pt>
                <c:pt idx="17">
                  <c:v>Nottingham</c:v>
                </c:pt>
                <c:pt idx="18">
                  <c:v>Wolverhampton</c:v>
                </c:pt>
                <c:pt idx="19">
                  <c:v>Kingston upon Hull, City of</c:v>
                </c:pt>
                <c:pt idx="20">
                  <c:v>Middlesbrough</c:v>
                </c:pt>
                <c:pt idx="21">
                  <c:v>Stoke-on-Trent</c:v>
                </c:pt>
                <c:pt idx="22">
                  <c:v>Leicester</c:v>
                </c:pt>
              </c:strCache>
            </c:strRef>
          </c:cat>
          <c:val>
            <c:numRef>
              <c:f>'Figure 3'!$BD$8:$BD$30</c:f>
              <c:numCache>
                <c:formatCode>#,##0.0</c:formatCode>
                <c:ptCount val="23"/>
                <c:pt idx="0">
                  <c:v>8.6</c:v>
                </c:pt>
                <c:pt idx="1">
                  <c:v>11.1</c:v>
                </c:pt>
                <c:pt idx="2">
                  <c:v>12.2</c:v>
                </c:pt>
                <c:pt idx="3">
                  <c:v>13.1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15.4</c:v>
                </c:pt>
                <c:pt idx="8">
                  <c:v>16</c:v>
                </c:pt>
                <c:pt idx="9">
                  <c:v>16.5</c:v>
                </c:pt>
                <c:pt idx="10">
                  <c:v>17.100000000000001</c:v>
                </c:pt>
                <c:pt idx="11">
                  <c:v>17.600000000000001</c:v>
                </c:pt>
                <c:pt idx="12">
                  <c:v>17.8</c:v>
                </c:pt>
                <c:pt idx="13">
                  <c:v>18.399999999999999</c:v>
                </c:pt>
                <c:pt idx="14">
                  <c:v>19</c:v>
                </c:pt>
                <c:pt idx="15">
                  <c:v>19</c:v>
                </c:pt>
                <c:pt idx="16">
                  <c:v>19.2</c:v>
                </c:pt>
                <c:pt idx="17">
                  <c:v>19.5</c:v>
                </c:pt>
                <c:pt idx="18">
                  <c:v>23</c:v>
                </c:pt>
                <c:pt idx="19">
                  <c:v>25.8</c:v>
                </c:pt>
                <c:pt idx="20">
                  <c:v>25.9</c:v>
                </c:pt>
                <c:pt idx="21">
                  <c:v>26.5</c:v>
                </c:pt>
                <c:pt idx="22">
                  <c:v>28.8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E8-4F13-9574-EF9C10701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5477888"/>
        <c:axId val="1325479968"/>
      </c:barChart>
      <c:catAx>
        <c:axId val="1325477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479968"/>
        <c:crosses val="autoZero"/>
        <c:auto val="1"/>
        <c:lblAlgn val="ctr"/>
        <c:lblOffset val="100"/>
        <c:noMultiLvlLbl val="0"/>
      </c:catAx>
      <c:valAx>
        <c:axId val="132547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Proportion of those in employment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47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F6A-44E4-888C-81777DD0FF47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6A-44E4-888C-81777DD0FF47}"/>
              </c:ext>
            </c:extLst>
          </c:dPt>
          <c:cat>
            <c:strRef>
              <c:f>'Figure 4'!$A$40:$A$62</c:f>
              <c:strCache>
                <c:ptCount val="23"/>
                <c:pt idx="0">
                  <c:v>Bristol, City of</c:v>
                </c:pt>
                <c:pt idx="1">
                  <c:v>Southampton</c:v>
                </c:pt>
                <c:pt idx="2">
                  <c:v>Leeds</c:v>
                </c:pt>
                <c:pt idx="3">
                  <c:v>Oxford</c:v>
                </c:pt>
                <c:pt idx="4">
                  <c:v>Cambridge</c:v>
                </c:pt>
                <c:pt idx="5">
                  <c:v>Derby</c:v>
                </c:pt>
                <c:pt idx="6">
                  <c:v>Portsmouth</c:v>
                </c:pt>
                <c:pt idx="7">
                  <c:v>England &amp; Wales</c:v>
                </c:pt>
                <c:pt idx="8">
                  <c:v>Sheffield</c:v>
                </c:pt>
                <c:pt idx="9">
                  <c:v>Nottingham</c:v>
                </c:pt>
                <c:pt idx="10">
                  <c:v>Norwich</c:v>
                </c:pt>
                <c:pt idx="11">
                  <c:v>Preston</c:v>
                </c:pt>
                <c:pt idx="12">
                  <c:v>Birmingham</c:v>
                </c:pt>
                <c:pt idx="13">
                  <c:v>Coventry</c:v>
                </c:pt>
                <c:pt idx="14">
                  <c:v>Manchester</c:v>
                </c:pt>
                <c:pt idx="15">
                  <c:v>Newcastle upon Tyne</c:v>
                </c:pt>
                <c:pt idx="16">
                  <c:v>Bradford</c:v>
                </c:pt>
                <c:pt idx="17">
                  <c:v>Kingston upon Hull, City of</c:v>
                </c:pt>
                <c:pt idx="18">
                  <c:v>Liverpool</c:v>
                </c:pt>
                <c:pt idx="19">
                  <c:v>Middlesbrough</c:v>
                </c:pt>
                <c:pt idx="20">
                  <c:v>Stoke-on-Trent</c:v>
                </c:pt>
                <c:pt idx="21">
                  <c:v>Leicester</c:v>
                </c:pt>
                <c:pt idx="22">
                  <c:v>Wolverhampton</c:v>
                </c:pt>
              </c:strCache>
            </c:strRef>
          </c:cat>
          <c:val>
            <c:numRef>
              <c:f>'Figure 4'!$B$40:$B$62</c:f>
              <c:numCache>
                <c:formatCode>#,##0.0</c:formatCode>
                <c:ptCount val="23"/>
                <c:pt idx="0">
                  <c:v>91.7</c:v>
                </c:pt>
                <c:pt idx="1">
                  <c:v>90.4</c:v>
                </c:pt>
                <c:pt idx="2">
                  <c:v>90.4</c:v>
                </c:pt>
                <c:pt idx="3">
                  <c:v>89.6</c:v>
                </c:pt>
                <c:pt idx="4">
                  <c:v>89.3</c:v>
                </c:pt>
                <c:pt idx="5">
                  <c:v>89.3</c:v>
                </c:pt>
                <c:pt idx="6">
                  <c:v>89.3</c:v>
                </c:pt>
                <c:pt idx="7">
                  <c:v>88.1</c:v>
                </c:pt>
                <c:pt idx="8">
                  <c:v>87.9</c:v>
                </c:pt>
                <c:pt idx="9">
                  <c:v>87.3</c:v>
                </c:pt>
                <c:pt idx="10">
                  <c:v>87</c:v>
                </c:pt>
                <c:pt idx="11">
                  <c:v>86.4</c:v>
                </c:pt>
                <c:pt idx="12">
                  <c:v>86.2</c:v>
                </c:pt>
                <c:pt idx="13">
                  <c:v>85.6</c:v>
                </c:pt>
                <c:pt idx="14">
                  <c:v>85.2</c:v>
                </c:pt>
                <c:pt idx="15">
                  <c:v>84.2</c:v>
                </c:pt>
                <c:pt idx="16">
                  <c:v>82.5</c:v>
                </c:pt>
                <c:pt idx="17">
                  <c:v>81.900000000000006</c:v>
                </c:pt>
                <c:pt idx="18">
                  <c:v>80.900000000000006</c:v>
                </c:pt>
                <c:pt idx="19">
                  <c:v>80.3</c:v>
                </c:pt>
                <c:pt idx="20">
                  <c:v>80.099999999999994</c:v>
                </c:pt>
                <c:pt idx="21">
                  <c:v>76.900000000000006</c:v>
                </c:pt>
                <c:pt idx="22">
                  <c:v>76.7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6A-44E4-888C-81777DD0F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19456000"/>
        <c:axId val="1019459328"/>
      </c:barChart>
      <c:catAx>
        <c:axId val="1019456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459328"/>
        <c:crosses val="autoZero"/>
        <c:auto val="1"/>
        <c:lblAlgn val="ctr"/>
        <c:lblOffset val="100"/>
        <c:noMultiLvlLbl val="0"/>
      </c:catAx>
      <c:valAx>
        <c:axId val="1019459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Proportion of people aged 16-64 with NVQ1+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45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4'!$AR$7</c:f>
              <c:strCache>
                <c:ptCount val="1"/>
                <c:pt idx="0">
                  <c:v>NVQ4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DF99-41B0-B6AB-9D2E0100B21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DF99-41B0-B6AB-9D2E0100B215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DF99-41B0-B6AB-9D2E0100B215}"/>
              </c:ext>
            </c:extLst>
          </c:dPt>
          <c:cat>
            <c:strRef>
              <c:f>'Figure 4'!$AQ$8:$AQ$30</c:f>
              <c:strCache>
                <c:ptCount val="23"/>
                <c:pt idx="0">
                  <c:v>Bristol, City of</c:v>
                </c:pt>
                <c:pt idx="1">
                  <c:v>Southampton</c:v>
                </c:pt>
                <c:pt idx="2">
                  <c:v>Leeds</c:v>
                </c:pt>
                <c:pt idx="3">
                  <c:v>Oxford</c:v>
                </c:pt>
                <c:pt idx="4">
                  <c:v>Cambridge</c:v>
                </c:pt>
                <c:pt idx="5">
                  <c:v>Derby</c:v>
                </c:pt>
                <c:pt idx="6">
                  <c:v>Portsmouth</c:v>
                </c:pt>
                <c:pt idx="7">
                  <c:v>Sheffield</c:v>
                </c:pt>
                <c:pt idx="8">
                  <c:v>Great Britain</c:v>
                </c:pt>
                <c:pt idx="9">
                  <c:v>Nottingham</c:v>
                </c:pt>
                <c:pt idx="10">
                  <c:v>Norwich</c:v>
                </c:pt>
                <c:pt idx="11">
                  <c:v>Preston</c:v>
                </c:pt>
                <c:pt idx="12">
                  <c:v>Birmingham</c:v>
                </c:pt>
                <c:pt idx="13">
                  <c:v>Coventry</c:v>
                </c:pt>
                <c:pt idx="14">
                  <c:v>Manchester</c:v>
                </c:pt>
                <c:pt idx="15">
                  <c:v>Newcastle upon Tyne</c:v>
                </c:pt>
                <c:pt idx="16">
                  <c:v>Bradford</c:v>
                </c:pt>
                <c:pt idx="17">
                  <c:v>Kingston upon Hull, City of</c:v>
                </c:pt>
                <c:pt idx="18">
                  <c:v>Liverpool</c:v>
                </c:pt>
                <c:pt idx="19">
                  <c:v>Middlesbrough</c:v>
                </c:pt>
                <c:pt idx="20">
                  <c:v>Stoke-on-Trent</c:v>
                </c:pt>
                <c:pt idx="21">
                  <c:v>Leicester</c:v>
                </c:pt>
                <c:pt idx="22">
                  <c:v>Wolverhampton</c:v>
                </c:pt>
              </c:strCache>
            </c:strRef>
          </c:cat>
          <c:val>
            <c:numRef>
              <c:f>'Figure 4'!$AR$8:$AR$30</c:f>
              <c:numCache>
                <c:formatCode>#,##0.0</c:formatCode>
                <c:ptCount val="23"/>
                <c:pt idx="0">
                  <c:v>51.8</c:v>
                </c:pt>
                <c:pt idx="1">
                  <c:v>43.5</c:v>
                </c:pt>
                <c:pt idx="2">
                  <c:v>46.9</c:v>
                </c:pt>
                <c:pt idx="3">
                  <c:v>62</c:v>
                </c:pt>
                <c:pt idx="4">
                  <c:v>60</c:v>
                </c:pt>
                <c:pt idx="5">
                  <c:v>44.2</c:v>
                </c:pt>
                <c:pt idx="6">
                  <c:v>40</c:v>
                </c:pt>
                <c:pt idx="7">
                  <c:v>47.7</c:v>
                </c:pt>
                <c:pt idx="8">
                  <c:v>43.1</c:v>
                </c:pt>
                <c:pt idx="9">
                  <c:v>41.2</c:v>
                </c:pt>
                <c:pt idx="10">
                  <c:v>40.299999999999997</c:v>
                </c:pt>
                <c:pt idx="11">
                  <c:v>41.7</c:v>
                </c:pt>
                <c:pt idx="12">
                  <c:v>37.9</c:v>
                </c:pt>
                <c:pt idx="13">
                  <c:v>38.1</c:v>
                </c:pt>
                <c:pt idx="14">
                  <c:v>47.7</c:v>
                </c:pt>
                <c:pt idx="15">
                  <c:v>44.1</c:v>
                </c:pt>
                <c:pt idx="16">
                  <c:v>34.700000000000003</c:v>
                </c:pt>
                <c:pt idx="17">
                  <c:v>23.4</c:v>
                </c:pt>
                <c:pt idx="18">
                  <c:v>42.3</c:v>
                </c:pt>
                <c:pt idx="19">
                  <c:v>30.8</c:v>
                </c:pt>
                <c:pt idx="20">
                  <c:v>27.6</c:v>
                </c:pt>
                <c:pt idx="21">
                  <c:v>36.299999999999997</c:v>
                </c:pt>
                <c:pt idx="22">
                  <c:v>31.5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9-41B0-B6AB-9D2E0100B215}"/>
            </c:ext>
          </c:extLst>
        </c:ser>
        <c:ser>
          <c:idx val="1"/>
          <c:order val="1"/>
          <c:tx>
            <c:strRef>
              <c:f>'Figure 4'!$AS$7</c:f>
              <c:strCache>
                <c:ptCount val="1"/>
                <c:pt idx="0">
                  <c:v>NVQ3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'Figure 4'!$AQ$8:$AQ$30</c:f>
              <c:strCache>
                <c:ptCount val="23"/>
                <c:pt idx="0">
                  <c:v>Bristol, City of</c:v>
                </c:pt>
                <c:pt idx="1">
                  <c:v>Southampton</c:v>
                </c:pt>
                <c:pt idx="2">
                  <c:v>Leeds</c:v>
                </c:pt>
                <c:pt idx="3">
                  <c:v>Oxford</c:v>
                </c:pt>
                <c:pt idx="4">
                  <c:v>Cambridge</c:v>
                </c:pt>
                <c:pt idx="5">
                  <c:v>Derby</c:v>
                </c:pt>
                <c:pt idx="6">
                  <c:v>Portsmouth</c:v>
                </c:pt>
                <c:pt idx="7">
                  <c:v>Sheffield</c:v>
                </c:pt>
                <c:pt idx="8">
                  <c:v>Great Britain</c:v>
                </c:pt>
                <c:pt idx="9">
                  <c:v>Nottingham</c:v>
                </c:pt>
                <c:pt idx="10">
                  <c:v>Norwich</c:v>
                </c:pt>
                <c:pt idx="11">
                  <c:v>Preston</c:v>
                </c:pt>
                <c:pt idx="12">
                  <c:v>Birmingham</c:v>
                </c:pt>
                <c:pt idx="13">
                  <c:v>Coventry</c:v>
                </c:pt>
                <c:pt idx="14">
                  <c:v>Manchester</c:v>
                </c:pt>
                <c:pt idx="15">
                  <c:v>Newcastle upon Tyne</c:v>
                </c:pt>
                <c:pt idx="16">
                  <c:v>Bradford</c:v>
                </c:pt>
                <c:pt idx="17">
                  <c:v>Kingston upon Hull, City of</c:v>
                </c:pt>
                <c:pt idx="18">
                  <c:v>Liverpool</c:v>
                </c:pt>
                <c:pt idx="19">
                  <c:v>Middlesbrough</c:v>
                </c:pt>
                <c:pt idx="20">
                  <c:v>Stoke-on-Trent</c:v>
                </c:pt>
                <c:pt idx="21">
                  <c:v>Leicester</c:v>
                </c:pt>
                <c:pt idx="22">
                  <c:v>Wolverhampton</c:v>
                </c:pt>
              </c:strCache>
            </c:strRef>
          </c:cat>
          <c:val>
            <c:numRef>
              <c:f>'Figure 4'!$AS$8:$AS$30</c:f>
              <c:numCache>
                <c:formatCode>#,##0.0</c:formatCode>
                <c:ptCount val="23"/>
                <c:pt idx="0">
                  <c:v>17.799999999999997</c:v>
                </c:pt>
                <c:pt idx="1">
                  <c:v>23.099999999999994</c:v>
                </c:pt>
                <c:pt idx="2">
                  <c:v>19.500000000000007</c:v>
                </c:pt>
                <c:pt idx="3">
                  <c:v>10.299999999999997</c:v>
                </c:pt>
                <c:pt idx="4">
                  <c:v>13.700000000000003</c:v>
                </c:pt>
                <c:pt idx="5">
                  <c:v>17.799999999999997</c:v>
                </c:pt>
                <c:pt idx="6">
                  <c:v>22.5</c:v>
                </c:pt>
                <c:pt idx="7">
                  <c:v>16.599999999999994</c:v>
                </c:pt>
                <c:pt idx="8">
                  <c:v>18.299999999999997</c:v>
                </c:pt>
                <c:pt idx="9">
                  <c:v>20.299999999999997</c:v>
                </c:pt>
                <c:pt idx="10">
                  <c:v>22.700000000000003</c:v>
                </c:pt>
                <c:pt idx="11">
                  <c:v>18.699999999999996</c:v>
                </c:pt>
                <c:pt idx="12">
                  <c:v>20.200000000000003</c:v>
                </c:pt>
                <c:pt idx="13">
                  <c:v>20.799999999999997</c:v>
                </c:pt>
                <c:pt idx="14">
                  <c:v>16.5</c:v>
                </c:pt>
                <c:pt idx="15">
                  <c:v>17.600000000000001</c:v>
                </c:pt>
                <c:pt idx="16">
                  <c:v>18.299999999999997</c:v>
                </c:pt>
                <c:pt idx="17">
                  <c:v>21.200000000000003</c:v>
                </c:pt>
                <c:pt idx="18">
                  <c:v>15.200000000000003</c:v>
                </c:pt>
                <c:pt idx="19">
                  <c:v>17.999999999999996</c:v>
                </c:pt>
                <c:pt idx="20">
                  <c:v>22.6</c:v>
                </c:pt>
                <c:pt idx="21">
                  <c:v>17.700000000000003</c:v>
                </c:pt>
                <c:pt idx="22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99-41B0-B6AB-9D2E0100B215}"/>
            </c:ext>
          </c:extLst>
        </c:ser>
        <c:ser>
          <c:idx val="2"/>
          <c:order val="2"/>
          <c:tx>
            <c:strRef>
              <c:f>'Figure 4'!$AT$7</c:f>
              <c:strCache>
                <c:ptCount val="1"/>
                <c:pt idx="0">
                  <c:v>NVQ2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'Figure 4'!$AQ$8:$AQ$30</c:f>
              <c:strCache>
                <c:ptCount val="23"/>
                <c:pt idx="0">
                  <c:v>Bristol, City of</c:v>
                </c:pt>
                <c:pt idx="1">
                  <c:v>Southampton</c:v>
                </c:pt>
                <c:pt idx="2">
                  <c:v>Leeds</c:v>
                </c:pt>
                <c:pt idx="3">
                  <c:v>Oxford</c:v>
                </c:pt>
                <c:pt idx="4">
                  <c:v>Cambridge</c:v>
                </c:pt>
                <c:pt idx="5">
                  <c:v>Derby</c:v>
                </c:pt>
                <c:pt idx="6">
                  <c:v>Portsmouth</c:v>
                </c:pt>
                <c:pt idx="7">
                  <c:v>Sheffield</c:v>
                </c:pt>
                <c:pt idx="8">
                  <c:v>Great Britain</c:v>
                </c:pt>
                <c:pt idx="9">
                  <c:v>Nottingham</c:v>
                </c:pt>
                <c:pt idx="10">
                  <c:v>Norwich</c:v>
                </c:pt>
                <c:pt idx="11">
                  <c:v>Preston</c:v>
                </c:pt>
                <c:pt idx="12">
                  <c:v>Birmingham</c:v>
                </c:pt>
                <c:pt idx="13">
                  <c:v>Coventry</c:v>
                </c:pt>
                <c:pt idx="14">
                  <c:v>Manchester</c:v>
                </c:pt>
                <c:pt idx="15">
                  <c:v>Newcastle upon Tyne</c:v>
                </c:pt>
                <c:pt idx="16">
                  <c:v>Bradford</c:v>
                </c:pt>
                <c:pt idx="17">
                  <c:v>Kingston upon Hull, City of</c:v>
                </c:pt>
                <c:pt idx="18">
                  <c:v>Liverpool</c:v>
                </c:pt>
                <c:pt idx="19">
                  <c:v>Middlesbrough</c:v>
                </c:pt>
                <c:pt idx="20">
                  <c:v>Stoke-on-Trent</c:v>
                </c:pt>
                <c:pt idx="21">
                  <c:v>Leicester</c:v>
                </c:pt>
                <c:pt idx="22">
                  <c:v>Wolverhampton</c:v>
                </c:pt>
              </c:strCache>
            </c:strRef>
          </c:cat>
          <c:val>
            <c:numRef>
              <c:f>'Figure 4'!$AT$8:$AT$30</c:f>
              <c:numCache>
                <c:formatCode>#,##0.0</c:formatCode>
                <c:ptCount val="23"/>
                <c:pt idx="0">
                  <c:v>13.5</c:v>
                </c:pt>
                <c:pt idx="1">
                  <c:v>15.300000000000011</c:v>
                </c:pt>
                <c:pt idx="2">
                  <c:v>13.599999999999994</c:v>
                </c:pt>
                <c:pt idx="3">
                  <c:v>10.200000000000003</c:v>
                </c:pt>
                <c:pt idx="4">
                  <c:v>10.099999999999994</c:v>
                </c:pt>
                <c:pt idx="5">
                  <c:v>18.200000000000003</c:v>
                </c:pt>
                <c:pt idx="6">
                  <c:v>15.099999999999994</c:v>
                </c:pt>
                <c:pt idx="7">
                  <c:v>15.200000000000003</c:v>
                </c:pt>
                <c:pt idx="8">
                  <c:v>16.800000000000004</c:v>
                </c:pt>
                <c:pt idx="9">
                  <c:v>16.099999999999994</c:v>
                </c:pt>
                <c:pt idx="10">
                  <c:v>13.799999999999997</c:v>
                </c:pt>
                <c:pt idx="11">
                  <c:v>18.800000000000004</c:v>
                </c:pt>
                <c:pt idx="12">
                  <c:v>17.699999999999996</c:v>
                </c:pt>
                <c:pt idx="13">
                  <c:v>16.100000000000001</c:v>
                </c:pt>
                <c:pt idx="14">
                  <c:v>11.299999999999997</c:v>
                </c:pt>
                <c:pt idx="15">
                  <c:v>13.399999999999991</c:v>
                </c:pt>
                <c:pt idx="16">
                  <c:v>16.599999999999994</c:v>
                </c:pt>
                <c:pt idx="17">
                  <c:v>21.300000000000004</c:v>
                </c:pt>
                <c:pt idx="18">
                  <c:v>13.799999999999997</c:v>
                </c:pt>
                <c:pt idx="19">
                  <c:v>21.5</c:v>
                </c:pt>
                <c:pt idx="20">
                  <c:v>19.399999999999991</c:v>
                </c:pt>
                <c:pt idx="21">
                  <c:v>13.299999999999997</c:v>
                </c:pt>
                <c:pt idx="22">
                  <c:v>19.099999999999994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99-41B0-B6AB-9D2E0100B215}"/>
            </c:ext>
          </c:extLst>
        </c:ser>
        <c:ser>
          <c:idx val="3"/>
          <c:order val="3"/>
          <c:tx>
            <c:strRef>
              <c:f>'Figure 4'!$AU$7</c:f>
              <c:strCache>
                <c:ptCount val="1"/>
                <c:pt idx="0">
                  <c:v>NVQ1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'Figure 4'!$AQ$8:$AQ$30</c:f>
              <c:strCache>
                <c:ptCount val="23"/>
                <c:pt idx="0">
                  <c:v>Bristol, City of</c:v>
                </c:pt>
                <c:pt idx="1">
                  <c:v>Southampton</c:v>
                </c:pt>
                <c:pt idx="2">
                  <c:v>Leeds</c:v>
                </c:pt>
                <c:pt idx="3">
                  <c:v>Oxford</c:v>
                </c:pt>
                <c:pt idx="4">
                  <c:v>Cambridge</c:v>
                </c:pt>
                <c:pt idx="5">
                  <c:v>Derby</c:v>
                </c:pt>
                <c:pt idx="6">
                  <c:v>Portsmouth</c:v>
                </c:pt>
                <c:pt idx="7">
                  <c:v>Sheffield</c:v>
                </c:pt>
                <c:pt idx="8">
                  <c:v>Great Britain</c:v>
                </c:pt>
                <c:pt idx="9">
                  <c:v>Nottingham</c:v>
                </c:pt>
                <c:pt idx="10">
                  <c:v>Norwich</c:v>
                </c:pt>
                <c:pt idx="11">
                  <c:v>Preston</c:v>
                </c:pt>
                <c:pt idx="12">
                  <c:v>Birmingham</c:v>
                </c:pt>
                <c:pt idx="13">
                  <c:v>Coventry</c:v>
                </c:pt>
                <c:pt idx="14">
                  <c:v>Manchester</c:v>
                </c:pt>
                <c:pt idx="15">
                  <c:v>Newcastle upon Tyne</c:v>
                </c:pt>
                <c:pt idx="16">
                  <c:v>Bradford</c:v>
                </c:pt>
                <c:pt idx="17">
                  <c:v>Kingston upon Hull, City of</c:v>
                </c:pt>
                <c:pt idx="18">
                  <c:v>Liverpool</c:v>
                </c:pt>
                <c:pt idx="19">
                  <c:v>Middlesbrough</c:v>
                </c:pt>
                <c:pt idx="20">
                  <c:v>Stoke-on-Trent</c:v>
                </c:pt>
                <c:pt idx="21">
                  <c:v>Leicester</c:v>
                </c:pt>
                <c:pt idx="22">
                  <c:v>Wolverhampton</c:v>
                </c:pt>
              </c:strCache>
            </c:strRef>
          </c:cat>
          <c:val>
            <c:numRef>
              <c:f>'Figure 4'!$AU$8:$AU$30</c:f>
              <c:numCache>
                <c:formatCode>#,##0.0</c:formatCode>
                <c:ptCount val="23"/>
                <c:pt idx="0">
                  <c:v>8.6000000000000085</c:v>
                </c:pt>
                <c:pt idx="1">
                  <c:v>8.5</c:v>
                </c:pt>
                <c:pt idx="2">
                  <c:v>10.400000000000006</c:v>
                </c:pt>
                <c:pt idx="3">
                  <c:v>7.0999999999999943</c:v>
                </c:pt>
                <c:pt idx="4">
                  <c:v>5.5</c:v>
                </c:pt>
                <c:pt idx="5">
                  <c:v>9.0999999999999943</c:v>
                </c:pt>
                <c:pt idx="6">
                  <c:v>11.700000000000003</c:v>
                </c:pt>
                <c:pt idx="7">
                  <c:v>8.4000000000000057</c:v>
                </c:pt>
                <c:pt idx="8">
                  <c:v>9.7000000000000028</c:v>
                </c:pt>
                <c:pt idx="9">
                  <c:v>9.7000000000000028</c:v>
                </c:pt>
                <c:pt idx="10">
                  <c:v>10.200000000000003</c:v>
                </c:pt>
                <c:pt idx="11">
                  <c:v>7.2000000000000028</c:v>
                </c:pt>
                <c:pt idx="12">
                  <c:v>10.400000000000006</c:v>
                </c:pt>
                <c:pt idx="13">
                  <c:v>10.599999999999994</c:v>
                </c:pt>
                <c:pt idx="14">
                  <c:v>9.7000000000000028</c:v>
                </c:pt>
                <c:pt idx="15">
                  <c:v>9.1000000000000085</c:v>
                </c:pt>
                <c:pt idx="16">
                  <c:v>12.900000000000006</c:v>
                </c:pt>
                <c:pt idx="17">
                  <c:v>16</c:v>
                </c:pt>
                <c:pt idx="18">
                  <c:v>9.6000000000000085</c:v>
                </c:pt>
                <c:pt idx="19">
                  <c:v>10</c:v>
                </c:pt>
                <c:pt idx="20">
                  <c:v>10.5</c:v>
                </c:pt>
                <c:pt idx="21">
                  <c:v>9.6000000000000085</c:v>
                </c:pt>
                <c:pt idx="22">
                  <c:v>9.6000000000000085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99-41B0-B6AB-9D2E0100B215}"/>
            </c:ext>
          </c:extLst>
        </c:ser>
        <c:ser>
          <c:idx val="4"/>
          <c:order val="4"/>
          <c:tx>
            <c:strRef>
              <c:f>'Figure 4'!$AV$7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'Figure 4'!$AQ$8:$AQ$30</c:f>
              <c:strCache>
                <c:ptCount val="23"/>
                <c:pt idx="0">
                  <c:v>Bristol, City of</c:v>
                </c:pt>
                <c:pt idx="1">
                  <c:v>Southampton</c:v>
                </c:pt>
                <c:pt idx="2">
                  <c:v>Leeds</c:v>
                </c:pt>
                <c:pt idx="3">
                  <c:v>Oxford</c:v>
                </c:pt>
                <c:pt idx="4">
                  <c:v>Cambridge</c:v>
                </c:pt>
                <c:pt idx="5">
                  <c:v>Derby</c:v>
                </c:pt>
                <c:pt idx="6">
                  <c:v>Portsmouth</c:v>
                </c:pt>
                <c:pt idx="7">
                  <c:v>Sheffield</c:v>
                </c:pt>
                <c:pt idx="8">
                  <c:v>Great Britain</c:v>
                </c:pt>
                <c:pt idx="9">
                  <c:v>Nottingham</c:v>
                </c:pt>
                <c:pt idx="10">
                  <c:v>Norwich</c:v>
                </c:pt>
                <c:pt idx="11">
                  <c:v>Preston</c:v>
                </c:pt>
                <c:pt idx="12">
                  <c:v>Birmingham</c:v>
                </c:pt>
                <c:pt idx="13">
                  <c:v>Coventry</c:v>
                </c:pt>
                <c:pt idx="14">
                  <c:v>Manchester</c:v>
                </c:pt>
                <c:pt idx="15">
                  <c:v>Newcastle upon Tyne</c:v>
                </c:pt>
                <c:pt idx="16">
                  <c:v>Bradford</c:v>
                </c:pt>
                <c:pt idx="17">
                  <c:v>Kingston upon Hull, City of</c:v>
                </c:pt>
                <c:pt idx="18">
                  <c:v>Liverpool</c:v>
                </c:pt>
                <c:pt idx="19">
                  <c:v>Middlesbrough</c:v>
                </c:pt>
                <c:pt idx="20">
                  <c:v>Stoke-on-Trent</c:v>
                </c:pt>
                <c:pt idx="21">
                  <c:v>Leicester</c:v>
                </c:pt>
                <c:pt idx="22">
                  <c:v>Wolverhampton</c:v>
                </c:pt>
              </c:strCache>
            </c:strRef>
          </c:cat>
          <c:val>
            <c:numRef>
              <c:f>'Figure 4'!$AV$8:$AV$30</c:f>
              <c:numCache>
                <c:formatCode>#,##0.0</c:formatCode>
                <c:ptCount val="23"/>
                <c:pt idx="0">
                  <c:v>4.2</c:v>
                </c:pt>
                <c:pt idx="1">
                  <c:v>5.3</c:v>
                </c:pt>
                <c:pt idx="2">
                  <c:v>5.3</c:v>
                </c:pt>
                <c:pt idx="3">
                  <c:v>3.8</c:v>
                </c:pt>
                <c:pt idx="4">
                  <c:v>6.4</c:v>
                </c:pt>
                <c:pt idx="5">
                  <c:v>5.9</c:v>
                </c:pt>
                <c:pt idx="6">
                  <c:v>4.3</c:v>
                </c:pt>
                <c:pt idx="7">
                  <c:v>4.9000000000000004</c:v>
                </c:pt>
                <c:pt idx="8">
                  <c:v>5.7</c:v>
                </c:pt>
                <c:pt idx="9">
                  <c:v>6.3</c:v>
                </c:pt>
                <c:pt idx="10">
                  <c:v>5.0999999999999996</c:v>
                </c:pt>
                <c:pt idx="11">
                  <c:v>4.5</c:v>
                </c:pt>
                <c:pt idx="12">
                  <c:v>4.5999999999999996</c:v>
                </c:pt>
                <c:pt idx="13">
                  <c:v>7.3</c:v>
                </c:pt>
                <c:pt idx="14">
                  <c:v>6.9</c:v>
                </c:pt>
                <c:pt idx="15">
                  <c:v>7.4</c:v>
                </c:pt>
                <c:pt idx="16">
                  <c:v>7.9</c:v>
                </c:pt>
                <c:pt idx="17">
                  <c:v>6.8</c:v>
                </c:pt>
                <c:pt idx="18">
                  <c:v>7.8</c:v>
                </c:pt>
                <c:pt idx="19">
                  <c:v>7.1</c:v>
                </c:pt>
                <c:pt idx="20">
                  <c:v>7.4</c:v>
                </c:pt>
                <c:pt idx="21">
                  <c:v>12.4</c:v>
                </c:pt>
                <c:pt idx="2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99-41B0-B6AB-9D2E0100B215}"/>
            </c:ext>
          </c:extLst>
        </c:ser>
        <c:ser>
          <c:idx val="5"/>
          <c:order val="5"/>
          <c:tx>
            <c:strRef>
              <c:f>'Figure 4'!$AW$7</c:f>
              <c:strCache>
                <c:ptCount val="1"/>
                <c:pt idx="0">
                  <c:v>None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DF99-41B0-B6AB-9D2E0100B21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DF99-41B0-B6AB-9D2E0100B215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DF99-41B0-B6AB-9D2E0100B215}"/>
              </c:ext>
            </c:extLst>
          </c:dPt>
          <c:cat>
            <c:strRef>
              <c:f>'Figure 4'!$AQ$8:$AQ$30</c:f>
              <c:strCache>
                <c:ptCount val="23"/>
                <c:pt idx="0">
                  <c:v>Bristol, City of</c:v>
                </c:pt>
                <c:pt idx="1">
                  <c:v>Southampton</c:v>
                </c:pt>
                <c:pt idx="2">
                  <c:v>Leeds</c:v>
                </c:pt>
                <c:pt idx="3">
                  <c:v>Oxford</c:v>
                </c:pt>
                <c:pt idx="4">
                  <c:v>Cambridge</c:v>
                </c:pt>
                <c:pt idx="5">
                  <c:v>Derby</c:v>
                </c:pt>
                <c:pt idx="6">
                  <c:v>Portsmouth</c:v>
                </c:pt>
                <c:pt idx="7">
                  <c:v>Sheffield</c:v>
                </c:pt>
                <c:pt idx="8">
                  <c:v>Great Britain</c:v>
                </c:pt>
                <c:pt idx="9">
                  <c:v>Nottingham</c:v>
                </c:pt>
                <c:pt idx="10">
                  <c:v>Norwich</c:v>
                </c:pt>
                <c:pt idx="11">
                  <c:v>Preston</c:v>
                </c:pt>
                <c:pt idx="12">
                  <c:v>Birmingham</c:v>
                </c:pt>
                <c:pt idx="13">
                  <c:v>Coventry</c:v>
                </c:pt>
                <c:pt idx="14">
                  <c:v>Manchester</c:v>
                </c:pt>
                <c:pt idx="15">
                  <c:v>Newcastle upon Tyne</c:v>
                </c:pt>
                <c:pt idx="16">
                  <c:v>Bradford</c:v>
                </c:pt>
                <c:pt idx="17">
                  <c:v>Kingston upon Hull, City of</c:v>
                </c:pt>
                <c:pt idx="18">
                  <c:v>Liverpool</c:v>
                </c:pt>
                <c:pt idx="19">
                  <c:v>Middlesbrough</c:v>
                </c:pt>
                <c:pt idx="20">
                  <c:v>Stoke-on-Trent</c:v>
                </c:pt>
                <c:pt idx="21">
                  <c:v>Leicester</c:v>
                </c:pt>
                <c:pt idx="22">
                  <c:v>Wolverhampton</c:v>
                </c:pt>
              </c:strCache>
            </c:strRef>
          </c:cat>
          <c:val>
            <c:numRef>
              <c:f>'Figure 4'!$AW$8:$AW$30</c:f>
              <c:numCache>
                <c:formatCode>#,##0.0</c:formatCode>
                <c:ptCount val="23"/>
                <c:pt idx="0">
                  <c:v>4.0999999999999996</c:v>
                </c:pt>
                <c:pt idx="1">
                  <c:v>4.2</c:v>
                </c:pt>
                <c:pt idx="2">
                  <c:v>4.3</c:v>
                </c:pt>
                <c:pt idx="3">
                  <c:v>6.6</c:v>
                </c:pt>
                <c:pt idx="4">
                  <c:v>4.3</c:v>
                </c:pt>
                <c:pt idx="5">
                  <c:v>4.8</c:v>
                </c:pt>
                <c:pt idx="6">
                  <c:v>6.4</c:v>
                </c:pt>
                <c:pt idx="7">
                  <c:v>7.2</c:v>
                </c:pt>
                <c:pt idx="8">
                  <c:v>6.4</c:v>
                </c:pt>
                <c:pt idx="9">
                  <c:v>6.4</c:v>
                </c:pt>
                <c:pt idx="10">
                  <c:v>7.9</c:v>
                </c:pt>
                <c:pt idx="11">
                  <c:v>9.1</c:v>
                </c:pt>
                <c:pt idx="12">
                  <c:v>9.1999999999999993</c:v>
                </c:pt>
                <c:pt idx="13">
                  <c:v>7.1</c:v>
                </c:pt>
                <c:pt idx="14">
                  <c:v>7.8</c:v>
                </c:pt>
                <c:pt idx="15">
                  <c:v>8.5</c:v>
                </c:pt>
                <c:pt idx="16">
                  <c:v>9.5</c:v>
                </c:pt>
                <c:pt idx="17">
                  <c:v>11.3</c:v>
                </c:pt>
                <c:pt idx="18">
                  <c:v>11.3</c:v>
                </c:pt>
                <c:pt idx="19">
                  <c:v>12.7</c:v>
                </c:pt>
                <c:pt idx="20">
                  <c:v>12.4</c:v>
                </c:pt>
                <c:pt idx="21">
                  <c:v>10.8</c:v>
                </c:pt>
                <c:pt idx="22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99-41B0-B6AB-9D2E0100B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5675872"/>
        <c:axId val="1165677536"/>
      </c:barChart>
      <c:catAx>
        <c:axId val="1165675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5677536"/>
        <c:crosses val="autoZero"/>
        <c:auto val="1"/>
        <c:lblAlgn val="ctr"/>
        <c:lblOffset val="100"/>
        <c:noMultiLvlLbl val="0"/>
      </c:catAx>
      <c:valAx>
        <c:axId val="116567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Proportion of people aged 16 to 64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5675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In employment</c:v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2">
                    <a:tint val="77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B49F-4FEB-B2AC-1044A05ED467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2">
                    <a:tint val="77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960-4D12-A70A-3F2A331C857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2">
                    <a:tint val="77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9960-4D12-A70A-3F2A331C857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2">
                    <a:tint val="77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960-4D12-A70A-3F2A331C857A}"/>
              </c:ext>
            </c:extLst>
          </c:dPt>
          <c:cat>
            <c:strRef>
              <c:f>'Figure 5'!$L$9:$L$31</c:f>
              <c:strCache>
                <c:ptCount val="23"/>
                <c:pt idx="0">
                  <c:v>Middlesbrough</c:v>
                </c:pt>
                <c:pt idx="1">
                  <c:v>Birmingham</c:v>
                </c:pt>
                <c:pt idx="2">
                  <c:v>Manchester</c:v>
                </c:pt>
                <c:pt idx="3">
                  <c:v>Oxford</c:v>
                </c:pt>
                <c:pt idx="4">
                  <c:v>Bradford</c:v>
                </c:pt>
                <c:pt idx="5">
                  <c:v>Nottingham</c:v>
                </c:pt>
                <c:pt idx="6">
                  <c:v>Newcastle upon Tyne</c:v>
                </c:pt>
                <c:pt idx="7">
                  <c:v>Liverpool</c:v>
                </c:pt>
                <c:pt idx="8">
                  <c:v>Coventry</c:v>
                </c:pt>
                <c:pt idx="9">
                  <c:v>Sheffield</c:v>
                </c:pt>
                <c:pt idx="10">
                  <c:v>Preston</c:v>
                </c:pt>
                <c:pt idx="11">
                  <c:v>Leicester</c:v>
                </c:pt>
                <c:pt idx="12">
                  <c:v>Wolverhampton</c:v>
                </c:pt>
                <c:pt idx="13">
                  <c:v>Kingston upon Hull, City of</c:v>
                </c:pt>
                <c:pt idx="14">
                  <c:v>Portsmouth</c:v>
                </c:pt>
                <c:pt idx="15">
                  <c:v>Great Britain</c:v>
                </c:pt>
                <c:pt idx="16">
                  <c:v>Stoke-on-Trent</c:v>
                </c:pt>
                <c:pt idx="17">
                  <c:v>Derby</c:v>
                </c:pt>
                <c:pt idx="18">
                  <c:v>Southampton</c:v>
                </c:pt>
                <c:pt idx="19">
                  <c:v>Bristol, City of</c:v>
                </c:pt>
                <c:pt idx="20">
                  <c:v>Cambridge</c:v>
                </c:pt>
                <c:pt idx="21">
                  <c:v>Norwich</c:v>
                </c:pt>
                <c:pt idx="22">
                  <c:v>Leeds</c:v>
                </c:pt>
              </c:strCache>
            </c:strRef>
          </c:cat>
          <c:val>
            <c:numRef>
              <c:f>'Figure 5'!$M$9:$M$31</c:f>
              <c:numCache>
                <c:formatCode>#,##0.0</c:formatCode>
                <c:ptCount val="23"/>
                <c:pt idx="0">
                  <c:v>65.599999999999994</c:v>
                </c:pt>
                <c:pt idx="1">
                  <c:v>66.099999999999994</c:v>
                </c:pt>
                <c:pt idx="2">
                  <c:v>66.3</c:v>
                </c:pt>
                <c:pt idx="3">
                  <c:v>69.2</c:v>
                </c:pt>
                <c:pt idx="4">
                  <c:v>70.400000000000006</c:v>
                </c:pt>
                <c:pt idx="5">
                  <c:v>70.900000000000006</c:v>
                </c:pt>
                <c:pt idx="6">
                  <c:v>71.2</c:v>
                </c:pt>
                <c:pt idx="7">
                  <c:v>71.3</c:v>
                </c:pt>
                <c:pt idx="8">
                  <c:v>71.3</c:v>
                </c:pt>
                <c:pt idx="9">
                  <c:v>71.3</c:v>
                </c:pt>
                <c:pt idx="10">
                  <c:v>72.099999999999994</c:v>
                </c:pt>
                <c:pt idx="11">
                  <c:v>72.2</c:v>
                </c:pt>
                <c:pt idx="12">
                  <c:v>72.5</c:v>
                </c:pt>
                <c:pt idx="13">
                  <c:v>73.5</c:v>
                </c:pt>
                <c:pt idx="14">
                  <c:v>75.099999999999994</c:v>
                </c:pt>
                <c:pt idx="15">
                  <c:v>75.400000000000006</c:v>
                </c:pt>
                <c:pt idx="16">
                  <c:v>75.5</c:v>
                </c:pt>
                <c:pt idx="17">
                  <c:v>75.599999999999994</c:v>
                </c:pt>
                <c:pt idx="18">
                  <c:v>76.5</c:v>
                </c:pt>
                <c:pt idx="19">
                  <c:v>77.099999999999994</c:v>
                </c:pt>
                <c:pt idx="20">
                  <c:v>77.2</c:v>
                </c:pt>
                <c:pt idx="21">
                  <c:v>80</c:v>
                </c:pt>
                <c:pt idx="22">
                  <c:v>80.599999999999994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60-4D12-A70A-3F2A331C857A}"/>
            </c:ext>
          </c:extLst>
        </c:ser>
        <c:ser>
          <c:idx val="1"/>
          <c:order val="1"/>
          <c:tx>
            <c:v>Economically active</c:v>
          </c:tx>
          <c:spPr>
            <a:solidFill>
              <a:schemeClr val="accent2">
                <a:lumMod val="75000"/>
              </a:schemeClr>
            </a:soli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solidFill>
                  <a:schemeClr val="accent2">
                    <a:shade val="7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B49F-4FEB-B2AC-1044A05ED467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solidFill>
                  <a:schemeClr val="accent2">
                    <a:shade val="7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9960-4D12-A70A-3F2A331C857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9525" cap="flat" cmpd="sng" algn="ctr">
                <a:solidFill>
                  <a:schemeClr val="accent2">
                    <a:shade val="7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9960-4D12-A70A-3F2A331C857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9525" cap="flat" cmpd="sng" algn="ctr">
                <a:solidFill>
                  <a:schemeClr val="accent2">
                    <a:shade val="76000"/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9960-4D12-A70A-3F2A331C857A}"/>
              </c:ext>
            </c:extLst>
          </c:dPt>
          <c:cat>
            <c:strRef>
              <c:f>'Figure 5'!$L$9:$L$31</c:f>
              <c:strCache>
                <c:ptCount val="23"/>
                <c:pt idx="0">
                  <c:v>Middlesbrough</c:v>
                </c:pt>
                <c:pt idx="1">
                  <c:v>Birmingham</c:v>
                </c:pt>
                <c:pt idx="2">
                  <c:v>Manchester</c:v>
                </c:pt>
                <c:pt idx="3">
                  <c:v>Oxford</c:v>
                </c:pt>
                <c:pt idx="4">
                  <c:v>Bradford</c:v>
                </c:pt>
                <c:pt idx="5">
                  <c:v>Nottingham</c:v>
                </c:pt>
                <c:pt idx="6">
                  <c:v>Newcastle upon Tyne</c:v>
                </c:pt>
                <c:pt idx="7">
                  <c:v>Liverpool</c:v>
                </c:pt>
                <c:pt idx="8">
                  <c:v>Coventry</c:v>
                </c:pt>
                <c:pt idx="9">
                  <c:v>Sheffield</c:v>
                </c:pt>
                <c:pt idx="10">
                  <c:v>Preston</c:v>
                </c:pt>
                <c:pt idx="11">
                  <c:v>Leicester</c:v>
                </c:pt>
                <c:pt idx="12">
                  <c:v>Wolverhampton</c:v>
                </c:pt>
                <c:pt idx="13">
                  <c:v>Kingston upon Hull, City of</c:v>
                </c:pt>
                <c:pt idx="14">
                  <c:v>Portsmouth</c:v>
                </c:pt>
                <c:pt idx="15">
                  <c:v>Great Britain</c:v>
                </c:pt>
                <c:pt idx="16">
                  <c:v>Stoke-on-Trent</c:v>
                </c:pt>
                <c:pt idx="17">
                  <c:v>Derby</c:v>
                </c:pt>
                <c:pt idx="18">
                  <c:v>Southampton</c:v>
                </c:pt>
                <c:pt idx="19">
                  <c:v>Bristol, City of</c:v>
                </c:pt>
                <c:pt idx="20">
                  <c:v>Cambridge</c:v>
                </c:pt>
                <c:pt idx="21">
                  <c:v>Norwich</c:v>
                </c:pt>
                <c:pt idx="22">
                  <c:v>Leeds</c:v>
                </c:pt>
              </c:strCache>
            </c:strRef>
          </c:cat>
          <c:val>
            <c:numRef>
              <c:f>'Figure 5'!$N$9:$N$31</c:f>
              <c:numCache>
                <c:formatCode>#,##0.0</c:formatCode>
                <c:ptCount val="23"/>
                <c:pt idx="0">
                  <c:v>3.8000000000000114</c:v>
                </c:pt>
                <c:pt idx="1">
                  <c:v>6.3000000000000114</c:v>
                </c:pt>
                <c:pt idx="2">
                  <c:v>6.2000000000000028</c:v>
                </c:pt>
                <c:pt idx="3">
                  <c:v>3.7000000000000028</c:v>
                </c:pt>
                <c:pt idx="4">
                  <c:v>4.5999999999999943</c:v>
                </c:pt>
                <c:pt idx="5">
                  <c:v>4.8999999999999915</c:v>
                </c:pt>
                <c:pt idx="6">
                  <c:v>4.2999999999999972</c:v>
                </c:pt>
                <c:pt idx="7">
                  <c:v>3.1000000000000085</c:v>
                </c:pt>
                <c:pt idx="8">
                  <c:v>4.5</c:v>
                </c:pt>
                <c:pt idx="9">
                  <c:v>3.7999999999999972</c:v>
                </c:pt>
                <c:pt idx="10">
                  <c:v>1.9000000000000057</c:v>
                </c:pt>
                <c:pt idx="11">
                  <c:v>4.5999999999999943</c:v>
                </c:pt>
                <c:pt idx="12">
                  <c:v>3.9000000000000057</c:v>
                </c:pt>
                <c:pt idx="13">
                  <c:v>4</c:v>
                </c:pt>
                <c:pt idx="14">
                  <c:v>4.7000000000000028</c:v>
                </c:pt>
                <c:pt idx="15">
                  <c:v>3.6999999999999886</c:v>
                </c:pt>
                <c:pt idx="16">
                  <c:v>2.4000000000000057</c:v>
                </c:pt>
                <c:pt idx="17">
                  <c:v>3.8000000000000114</c:v>
                </c:pt>
                <c:pt idx="18">
                  <c:v>2.5999999999999943</c:v>
                </c:pt>
                <c:pt idx="19">
                  <c:v>4.1000000000000085</c:v>
                </c:pt>
                <c:pt idx="20">
                  <c:v>3.2000000000000028</c:v>
                </c:pt>
                <c:pt idx="21">
                  <c:v>4.5</c:v>
                </c:pt>
                <c:pt idx="22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960-4D12-A70A-3F2A331C8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5322528"/>
        <c:axId val="1635329600"/>
      </c:barChart>
      <c:catAx>
        <c:axId val="1635322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5329600"/>
        <c:crosses val="autoZero"/>
        <c:auto val="1"/>
        <c:lblAlgn val="ctr"/>
        <c:lblOffset val="100"/>
        <c:noMultiLvlLbl val="0"/>
      </c:catAx>
      <c:valAx>
        <c:axId val="163532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Proportion of people aged 16-64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532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6'!$A$8</c:f>
              <c:strCache>
                <c:ptCount val="1"/>
                <c:pt idx="0">
                  <c:v>Birmingham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6'!$B$7:$Z$7</c:f>
              <c:strCache>
                <c:ptCount val="25"/>
                <c:pt idx="0">
                  <c:v>March 2019</c:v>
                </c:pt>
                <c:pt idx="1">
                  <c:v>April 2019</c:v>
                </c:pt>
                <c:pt idx="2">
                  <c:v>May 2019</c:v>
                </c:pt>
                <c:pt idx="3">
                  <c:v>June 2019</c:v>
                </c:pt>
                <c:pt idx="4">
                  <c:v>July 2019</c:v>
                </c:pt>
                <c:pt idx="5">
                  <c:v>August 2019</c:v>
                </c:pt>
                <c:pt idx="6">
                  <c:v>September 2019</c:v>
                </c:pt>
                <c:pt idx="7">
                  <c:v>October 2019</c:v>
                </c:pt>
                <c:pt idx="8">
                  <c:v>November 2019</c:v>
                </c:pt>
                <c:pt idx="9">
                  <c:v>December 2019</c:v>
                </c:pt>
                <c:pt idx="10">
                  <c:v>January 2020</c:v>
                </c:pt>
                <c:pt idx="11">
                  <c:v>February 2020</c:v>
                </c:pt>
                <c:pt idx="12">
                  <c:v>March 2020</c:v>
                </c:pt>
                <c:pt idx="13">
                  <c:v>April 2020</c:v>
                </c:pt>
                <c:pt idx="14">
                  <c:v>May 2020</c:v>
                </c:pt>
                <c:pt idx="15">
                  <c:v>June 2020</c:v>
                </c:pt>
                <c:pt idx="16">
                  <c:v>July 2020</c:v>
                </c:pt>
                <c:pt idx="17">
                  <c:v>August 2020</c:v>
                </c:pt>
                <c:pt idx="18">
                  <c:v>September 2020</c:v>
                </c:pt>
                <c:pt idx="19">
                  <c:v>October 2020</c:v>
                </c:pt>
                <c:pt idx="20">
                  <c:v>November 2020</c:v>
                </c:pt>
                <c:pt idx="21">
                  <c:v>December 2020</c:v>
                </c:pt>
                <c:pt idx="22">
                  <c:v>January 2021</c:v>
                </c:pt>
                <c:pt idx="23">
                  <c:v>February 2021</c:v>
                </c:pt>
                <c:pt idx="24">
                  <c:v>March 2021</c:v>
                </c:pt>
              </c:strCache>
            </c:strRef>
          </c:cat>
          <c:val>
            <c:numRef>
              <c:f>'Figure 6'!$B$8:$Z$8</c:f>
              <c:numCache>
                <c:formatCode>#,##0.0</c:formatCode>
                <c:ptCount val="25"/>
                <c:pt idx="0">
                  <c:v>5.9</c:v>
                </c:pt>
                <c:pt idx="1">
                  <c:v>6</c:v>
                </c:pt>
                <c:pt idx="2">
                  <c:v>6.1</c:v>
                </c:pt>
                <c:pt idx="3">
                  <c:v>6.3</c:v>
                </c:pt>
                <c:pt idx="4">
                  <c:v>6.2</c:v>
                </c:pt>
                <c:pt idx="5">
                  <c:v>6.3</c:v>
                </c:pt>
                <c:pt idx="6">
                  <c:v>6.4</c:v>
                </c:pt>
                <c:pt idx="7">
                  <c:v>6.4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6.6</c:v>
                </c:pt>
                <c:pt idx="12">
                  <c:v>6.7</c:v>
                </c:pt>
                <c:pt idx="13">
                  <c:v>9</c:v>
                </c:pt>
                <c:pt idx="14">
                  <c:v>10.6</c:v>
                </c:pt>
                <c:pt idx="15">
                  <c:v>10.6</c:v>
                </c:pt>
                <c:pt idx="16">
                  <c:v>10.8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11.1</c:v>
                </c:pt>
                <c:pt idx="21">
                  <c:v>11.1</c:v>
                </c:pt>
                <c:pt idx="22">
                  <c:v>11</c:v>
                </c:pt>
                <c:pt idx="23">
                  <c:v>11.4</c:v>
                </c:pt>
                <c:pt idx="24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E5-4A12-8FC1-DDFB196DF34B}"/>
            </c:ext>
          </c:extLst>
        </c:ser>
        <c:ser>
          <c:idx val="1"/>
          <c:order val="1"/>
          <c:tx>
            <c:strRef>
              <c:f>'Figure 6'!$A$9</c:f>
              <c:strCache>
                <c:ptCount val="1"/>
                <c:pt idx="0">
                  <c:v>Wolverhampton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6'!$B$7:$Z$7</c:f>
              <c:strCache>
                <c:ptCount val="25"/>
                <c:pt idx="0">
                  <c:v>March 2019</c:v>
                </c:pt>
                <c:pt idx="1">
                  <c:v>April 2019</c:v>
                </c:pt>
                <c:pt idx="2">
                  <c:v>May 2019</c:v>
                </c:pt>
                <c:pt idx="3">
                  <c:v>June 2019</c:v>
                </c:pt>
                <c:pt idx="4">
                  <c:v>July 2019</c:v>
                </c:pt>
                <c:pt idx="5">
                  <c:v>August 2019</c:v>
                </c:pt>
                <c:pt idx="6">
                  <c:v>September 2019</c:v>
                </c:pt>
                <c:pt idx="7">
                  <c:v>October 2019</c:v>
                </c:pt>
                <c:pt idx="8">
                  <c:v>November 2019</c:v>
                </c:pt>
                <c:pt idx="9">
                  <c:v>December 2019</c:v>
                </c:pt>
                <c:pt idx="10">
                  <c:v>January 2020</c:v>
                </c:pt>
                <c:pt idx="11">
                  <c:v>February 2020</c:v>
                </c:pt>
                <c:pt idx="12">
                  <c:v>March 2020</c:v>
                </c:pt>
                <c:pt idx="13">
                  <c:v>April 2020</c:v>
                </c:pt>
                <c:pt idx="14">
                  <c:v>May 2020</c:v>
                </c:pt>
                <c:pt idx="15">
                  <c:v>June 2020</c:v>
                </c:pt>
                <c:pt idx="16">
                  <c:v>July 2020</c:v>
                </c:pt>
                <c:pt idx="17">
                  <c:v>August 2020</c:v>
                </c:pt>
                <c:pt idx="18">
                  <c:v>September 2020</c:v>
                </c:pt>
                <c:pt idx="19">
                  <c:v>October 2020</c:v>
                </c:pt>
                <c:pt idx="20">
                  <c:v>November 2020</c:v>
                </c:pt>
                <c:pt idx="21">
                  <c:v>December 2020</c:v>
                </c:pt>
                <c:pt idx="22">
                  <c:v>January 2021</c:v>
                </c:pt>
                <c:pt idx="23">
                  <c:v>February 2021</c:v>
                </c:pt>
                <c:pt idx="24">
                  <c:v>March 2021</c:v>
                </c:pt>
              </c:strCache>
            </c:strRef>
          </c:cat>
          <c:val>
            <c:numRef>
              <c:f>'Figure 6'!$B$9:$Z$9</c:f>
              <c:numCache>
                <c:formatCode>#,##0.0</c:formatCode>
                <c:ptCount val="25"/>
                <c:pt idx="0">
                  <c:v>5.5</c:v>
                </c:pt>
                <c:pt idx="1">
                  <c:v>5.6</c:v>
                </c:pt>
                <c:pt idx="2">
                  <c:v>5.6</c:v>
                </c:pt>
                <c:pt idx="3">
                  <c:v>5.7</c:v>
                </c:pt>
                <c:pt idx="4">
                  <c:v>5.8</c:v>
                </c:pt>
                <c:pt idx="5">
                  <c:v>5.9</c:v>
                </c:pt>
                <c:pt idx="6">
                  <c:v>5.9</c:v>
                </c:pt>
                <c:pt idx="7">
                  <c:v>5.9</c:v>
                </c:pt>
                <c:pt idx="8">
                  <c:v>6</c:v>
                </c:pt>
                <c:pt idx="9">
                  <c:v>6</c:v>
                </c:pt>
                <c:pt idx="10">
                  <c:v>5.9</c:v>
                </c:pt>
                <c:pt idx="11">
                  <c:v>6.2</c:v>
                </c:pt>
                <c:pt idx="12">
                  <c:v>6.4</c:v>
                </c:pt>
                <c:pt idx="13">
                  <c:v>9</c:v>
                </c:pt>
                <c:pt idx="14">
                  <c:v>10.3</c:v>
                </c:pt>
                <c:pt idx="15">
                  <c:v>10.3</c:v>
                </c:pt>
                <c:pt idx="16">
                  <c:v>10.3</c:v>
                </c:pt>
                <c:pt idx="17">
                  <c:v>10.5</c:v>
                </c:pt>
                <c:pt idx="18">
                  <c:v>10.4</c:v>
                </c:pt>
                <c:pt idx="19">
                  <c:v>10.199999999999999</c:v>
                </c:pt>
                <c:pt idx="20">
                  <c:v>10.3</c:v>
                </c:pt>
                <c:pt idx="21">
                  <c:v>10.3</c:v>
                </c:pt>
                <c:pt idx="22">
                  <c:v>10.3</c:v>
                </c:pt>
                <c:pt idx="23">
                  <c:v>10.6</c:v>
                </c:pt>
                <c:pt idx="24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E5-4A12-8FC1-DDFB196DF34B}"/>
            </c:ext>
          </c:extLst>
        </c:ser>
        <c:ser>
          <c:idx val="2"/>
          <c:order val="2"/>
          <c:tx>
            <c:strRef>
              <c:f>'Figure 6'!$A$10</c:f>
              <c:strCache>
                <c:ptCount val="1"/>
                <c:pt idx="0">
                  <c:v>Middlesbrough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6'!$B$7:$Z$7</c:f>
              <c:strCache>
                <c:ptCount val="25"/>
                <c:pt idx="0">
                  <c:v>March 2019</c:v>
                </c:pt>
                <c:pt idx="1">
                  <c:v>April 2019</c:v>
                </c:pt>
                <c:pt idx="2">
                  <c:v>May 2019</c:v>
                </c:pt>
                <c:pt idx="3">
                  <c:v>June 2019</c:v>
                </c:pt>
                <c:pt idx="4">
                  <c:v>July 2019</c:v>
                </c:pt>
                <c:pt idx="5">
                  <c:v>August 2019</c:v>
                </c:pt>
                <c:pt idx="6">
                  <c:v>September 2019</c:v>
                </c:pt>
                <c:pt idx="7">
                  <c:v>October 2019</c:v>
                </c:pt>
                <c:pt idx="8">
                  <c:v>November 2019</c:v>
                </c:pt>
                <c:pt idx="9">
                  <c:v>December 2019</c:v>
                </c:pt>
                <c:pt idx="10">
                  <c:v>January 2020</c:v>
                </c:pt>
                <c:pt idx="11">
                  <c:v>February 2020</c:v>
                </c:pt>
                <c:pt idx="12">
                  <c:v>March 2020</c:v>
                </c:pt>
                <c:pt idx="13">
                  <c:v>April 2020</c:v>
                </c:pt>
                <c:pt idx="14">
                  <c:v>May 2020</c:v>
                </c:pt>
                <c:pt idx="15">
                  <c:v>June 2020</c:v>
                </c:pt>
                <c:pt idx="16">
                  <c:v>July 2020</c:v>
                </c:pt>
                <c:pt idx="17">
                  <c:v>August 2020</c:v>
                </c:pt>
                <c:pt idx="18">
                  <c:v>September 2020</c:v>
                </c:pt>
                <c:pt idx="19">
                  <c:v>October 2020</c:v>
                </c:pt>
                <c:pt idx="20">
                  <c:v>November 2020</c:v>
                </c:pt>
                <c:pt idx="21">
                  <c:v>December 2020</c:v>
                </c:pt>
                <c:pt idx="22">
                  <c:v>January 2021</c:v>
                </c:pt>
                <c:pt idx="23">
                  <c:v>February 2021</c:v>
                </c:pt>
                <c:pt idx="24">
                  <c:v>March 2021</c:v>
                </c:pt>
              </c:strCache>
            </c:strRef>
          </c:cat>
          <c:val>
            <c:numRef>
              <c:f>'Figure 6'!$B$10:$Z$10</c:f>
              <c:numCache>
                <c:formatCode>#,##0.0</c:formatCode>
                <c:ptCount val="25"/>
                <c:pt idx="0">
                  <c:v>5.4</c:v>
                </c:pt>
                <c:pt idx="1">
                  <c:v>5.5</c:v>
                </c:pt>
                <c:pt idx="2">
                  <c:v>5.6</c:v>
                </c:pt>
                <c:pt idx="3">
                  <c:v>5.7</c:v>
                </c:pt>
                <c:pt idx="4">
                  <c:v>5.9</c:v>
                </c:pt>
                <c:pt idx="5">
                  <c:v>5.9</c:v>
                </c:pt>
                <c:pt idx="6">
                  <c:v>5.6</c:v>
                </c:pt>
                <c:pt idx="7">
                  <c:v>5.7</c:v>
                </c:pt>
                <c:pt idx="8">
                  <c:v>5.9</c:v>
                </c:pt>
                <c:pt idx="9">
                  <c:v>5.9</c:v>
                </c:pt>
                <c:pt idx="10">
                  <c:v>6</c:v>
                </c:pt>
                <c:pt idx="11">
                  <c:v>6.2</c:v>
                </c:pt>
                <c:pt idx="12">
                  <c:v>6.2</c:v>
                </c:pt>
                <c:pt idx="13">
                  <c:v>9.1</c:v>
                </c:pt>
                <c:pt idx="14">
                  <c:v>10</c:v>
                </c:pt>
                <c:pt idx="15">
                  <c:v>10.1</c:v>
                </c:pt>
                <c:pt idx="16">
                  <c:v>10.199999999999999</c:v>
                </c:pt>
                <c:pt idx="17">
                  <c:v>10.3</c:v>
                </c:pt>
                <c:pt idx="18">
                  <c:v>10.199999999999999</c:v>
                </c:pt>
                <c:pt idx="19">
                  <c:v>10.1</c:v>
                </c:pt>
                <c:pt idx="20">
                  <c:v>10.1</c:v>
                </c:pt>
                <c:pt idx="21">
                  <c:v>10</c:v>
                </c:pt>
                <c:pt idx="22">
                  <c:v>10</c:v>
                </c:pt>
                <c:pt idx="23">
                  <c:v>10.4</c:v>
                </c:pt>
                <c:pt idx="24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E5-4A12-8FC1-DDFB196DF34B}"/>
            </c:ext>
          </c:extLst>
        </c:ser>
        <c:ser>
          <c:idx val="3"/>
          <c:order val="3"/>
          <c:tx>
            <c:strRef>
              <c:f>'Figure 6'!$A$11</c:f>
              <c:strCache>
                <c:ptCount val="1"/>
                <c:pt idx="0">
                  <c:v>Bradford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'Figure 6'!$B$7:$Z$7</c:f>
              <c:strCache>
                <c:ptCount val="25"/>
                <c:pt idx="0">
                  <c:v>March 2019</c:v>
                </c:pt>
                <c:pt idx="1">
                  <c:v>April 2019</c:v>
                </c:pt>
                <c:pt idx="2">
                  <c:v>May 2019</c:v>
                </c:pt>
                <c:pt idx="3">
                  <c:v>June 2019</c:v>
                </c:pt>
                <c:pt idx="4">
                  <c:v>July 2019</c:v>
                </c:pt>
                <c:pt idx="5">
                  <c:v>August 2019</c:v>
                </c:pt>
                <c:pt idx="6">
                  <c:v>September 2019</c:v>
                </c:pt>
                <c:pt idx="7">
                  <c:v>October 2019</c:v>
                </c:pt>
                <c:pt idx="8">
                  <c:v>November 2019</c:v>
                </c:pt>
                <c:pt idx="9">
                  <c:v>December 2019</c:v>
                </c:pt>
                <c:pt idx="10">
                  <c:v>January 2020</c:v>
                </c:pt>
                <c:pt idx="11">
                  <c:v>February 2020</c:v>
                </c:pt>
                <c:pt idx="12">
                  <c:v>March 2020</c:v>
                </c:pt>
                <c:pt idx="13">
                  <c:v>April 2020</c:v>
                </c:pt>
                <c:pt idx="14">
                  <c:v>May 2020</c:v>
                </c:pt>
                <c:pt idx="15">
                  <c:v>June 2020</c:v>
                </c:pt>
                <c:pt idx="16">
                  <c:v>July 2020</c:v>
                </c:pt>
                <c:pt idx="17">
                  <c:v>August 2020</c:v>
                </c:pt>
                <c:pt idx="18">
                  <c:v>September 2020</c:v>
                </c:pt>
                <c:pt idx="19">
                  <c:v>October 2020</c:v>
                </c:pt>
                <c:pt idx="20">
                  <c:v>November 2020</c:v>
                </c:pt>
                <c:pt idx="21">
                  <c:v>December 2020</c:v>
                </c:pt>
                <c:pt idx="22">
                  <c:v>January 2021</c:v>
                </c:pt>
                <c:pt idx="23">
                  <c:v>February 2021</c:v>
                </c:pt>
                <c:pt idx="24">
                  <c:v>March 2021</c:v>
                </c:pt>
              </c:strCache>
            </c:strRef>
          </c:cat>
          <c:val>
            <c:numRef>
              <c:f>'Figure 6'!$B$11:$Z$11</c:f>
              <c:numCache>
                <c:formatCode>#,##0.0</c:formatCode>
                <c:ptCount val="25"/>
                <c:pt idx="0">
                  <c:v>4</c:v>
                </c:pt>
                <c:pt idx="1">
                  <c:v>4.0999999999999996</c:v>
                </c:pt>
                <c:pt idx="2">
                  <c:v>4.3</c:v>
                </c:pt>
                <c:pt idx="3">
                  <c:v>4.3</c:v>
                </c:pt>
                <c:pt idx="4">
                  <c:v>4.4000000000000004</c:v>
                </c:pt>
                <c:pt idx="5">
                  <c:v>4.5999999999999996</c:v>
                </c:pt>
                <c:pt idx="6">
                  <c:v>4.5999999999999996</c:v>
                </c:pt>
                <c:pt idx="7">
                  <c:v>4.7</c:v>
                </c:pt>
                <c:pt idx="8">
                  <c:v>4.8</c:v>
                </c:pt>
                <c:pt idx="9">
                  <c:v>4.8</c:v>
                </c:pt>
                <c:pt idx="10">
                  <c:v>4.9000000000000004</c:v>
                </c:pt>
                <c:pt idx="11">
                  <c:v>5.0999999999999996</c:v>
                </c:pt>
                <c:pt idx="12">
                  <c:v>5.2</c:v>
                </c:pt>
                <c:pt idx="13">
                  <c:v>7.5</c:v>
                </c:pt>
                <c:pt idx="14">
                  <c:v>9</c:v>
                </c:pt>
                <c:pt idx="15">
                  <c:v>9.1</c:v>
                </c:pt>
                <c:pt idx="16">
                  <c:v>9.1999999999999993</c:v>
                </c:pt>
                <c:pt idx="17">
                  <c:v>9.3000000000000007</c:v>
                </c:pt>
                <c:pt idx="18">
                  <c:v>9.4</c:v>
                </c:pt>
                <c:pt idx="19">
                  <c:v>9.3000000000000007</c:v>
                </c:pt>
                <c:pt idx="20">
                  <c:v>9.3000000000000007</c:v>
                </c:pt>
                <c:pt idx="21">
                  <c:v>9.3000000000000007</c:v>
                </c:pt>
                <c:pt idx="22">
                  <c:v>9.3000000000000007</c:v>
                </c:pt>
                <c:pt idx="23">
                  <c:v>9.6999999999999993</c:v>
                </c:pt>
                <c:pt idx="2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E5-4A12-8FC1-DDFB196DF34B}"/>
            </c:ext>
          </c:extLst>
        </c:ser>
        <c:ser>
          <c:idx val="4"/>
          <c:order val="4"/>
          <c:tx>
            <c:strRef>
              <c:f>'Figure 6'!$A$12</c:f>
              <c:strCache>
                <c:ptCount val="1"/>
                <c:pt idx="0">
                  <c:v>Kingston upon Hull, City of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'Figure 6'!$B$7:$Z$7</c:f>
              <c:strCache>
                <c:ptCount val="25"/>
                <c:pt idx="0">
                  <c:v>March 2019</c:v>
                </c:pt>
                <c:pt idx="1">
                  <c:v>April 2019</c:v>
                </c:pt>
                <c:pt idx="2">
                  <c:v>May 2019</c:v>
                </c:pt>
                <c:pt idx="3">
                  <c:v>June 2019</c:v>
                </c:pt>
                <c:pt idx="4">
                  <c:v>July 2019</c:v>
                </c:pt>
                <c:pt idx="5">
                  <c:v>August 2019</c:v>
                </c:pt>
                <c:pt idx="6">
                  <c:v>September 2019</c:v>
                </c:pt>
                <c:pt idx="7">
                  <c:v>October 2019</c:v>
                </c:pt>
                <c:pt idx="8">
                  <c:v>November 2019</c:v>
                </c:pt>
                <c:pt idx="9">
                  <c:v>December 2019</c:v>
                </c:pt>
                <c:pt idx="10">
                  <c:v>January 2020</c:v>
                </c:pt>
                <c:pt idx="11">
                  <c:v>February 2020</c:v>
                </c:pt>
                <c:pt idx="12">
                  <c:v>March 2020</c:v>
                </c:pt>
                <c:pt idx="13">
                  <c:v>April 2020</c:v>
                </c:pt>
                <c:pt idx="14">
                  <c:v>May 2020</c:v>
                </c:pt>
                <c:pt idx="15">
                  <c:v>June 2020</c:v>
                </c:pt>
                <c:pt idx="16">
                  <c:v>July 2020</c:v>
                </c:pt>
                <c:pt idx="17">
                  <c:v>August 2020</c:v>
                </c:pt>
                <c:pt idx="18">
                  <c:v>September 2020</c:v>
                </c:pt>
                <c:pt idx="19">
                  <c:v>October 2020</c:v>
                </c:pt>
                <c:pt idx="20">
                  <c:v>November 2020</c:v>
                </c:pt>
                <c:pt idx="21">
                  <c:v>December 2020</c:v>
                </c:pt>
                <c:pt idx="22">
                  <c:v>January 2021</c:v>
                </c:pt>
                <c:pt idx="23">
                  <c:v>February 2021</c:v>
                </c:pt>
                <c:pt idx="24">
                  <c:v>March 2021</c:v>
                </c:pt>
              </c:strCache>
            </c:strRef>
          </c:cat>
          <c:val>
            <c:numRef>
              <c:f>'Figure 6'!$B$12:$Z$12</c:f>
              <c:numCache>
                <c:formatCode>#,##0.0</c:formatCode>
                <c:ptCount val="25"/>
                <c:pt idx="0">
                  <c:v>4.5</c:v>
                </c:pt>
                <c:pt idx="1">
                  <c:v>4.7</c:v>
                </c:pt>
                <c:pt idx="2">
                  <c:v>4.9000000000000004</c:v>
                </c:pt>
                <c:pt idx="3">
                  <c:v>5.0999999999999996</c:v>
                </c:pt>
                <c:pt idx="4">
                  <c:v>5.0999999999999996</c:v>
                </c:pt>
                <c:pt idx="5">
                  <c:v>5.0999999999999996</c:v>
                </c:pt>
                <c:pt idx="6">
                  <c:v>5.0999999999999996</c:v>
                </c:pt>
                <c:pt idx="7">
                  <c:v>5.2</c:v>
                </c:pt>
                <c:pt idx="8">
                  <c:v>5.3</c:v>
                </c:pt>
                <c:pt idx="9">
                  <c:v>5.5</c:v>
                </c:pt>
                <c:pt idx="10">
                  <c:v>5.6</c:v>
                </c:pt>
                <c:pt idx="11">
                  <c:v>5.7</c:v>
                </c:pt>
                <c:pt idx="12">
                  <c:v>5.9</c:v>
                </c:pt>
                <c:pt idx="13">
                  <c:v>8.6999999999999993</c:v>
                </c:pt>
                <c:pt idx="14">
                  <c:v>9.6999999999999993</c:v>
                </c:pt>
                <c:pt idx="15">
                  <c:v>9.6</c:v>
                </c:pt>
                <c:pt idx="16">
                  <c:v>9.6999999999999993</c:v>
                </c:pt>
                <c:pt idx="17">
                  <c:v>9.6999999999999993</c:v>
                </c:pt>
                <c:pt idx="18">
                  <c:v>9.5</c:v>
                </c:pt>
                <c:pt idx="19">
                  <c:v>9.4</c:v>
                </c:pt>
                <c:pt idx="20">
                  <c:v>9.5</c:v>
                </c:pt>
                <c:pt idx="21">
                  <c:v>9.5</c:v>
                </c:pt>
                <c:pt idx="22">
                  <c:v>9.5</c:v>
                </c:pt>
                <c:pt idx="23">
                  <c:v>9.8000000000000007</c:v>
                </c:pt>
                <c:pt idx="2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E5-4A12-8FC1-DDFB196DF34B}"/>
            </c:ext>
          </c:extLst>
        </c:ser>
        <c:ser>
          <c:idx val="5"/>
          <c:order val="5"/>
          <c:tx>
            <c:strRef>
              <c:f>'Figure 6'!$A$13</c:f>
              <c:strCache>
                <c:ptCount val="1"/>
                <c:pt idx="0">
                  <c:v>Manchester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'Figure 6'!$B$7:$Z$7</c:f>
              <c:strCache>
                <c:ptCount val="25"/>
                <c:pt idx="0">
                  <c:v>March 2019</c:v>
                </c:pt>
                <c:pt idx="1">
                  <c:v>April 2019</c:v>
                </c:pt>
                <c:pt idx="2">
                  <c:v>May 2019</c:v>
                </c:pt>
                <c:pt idx="3">
                  <c:v>June 2019</c:v>
                </c:pt>
                <c:pt idx="4">
                  <c:v>July 2019</c:v>
                </c:pt>
                <c:pt idx="5">
                  <c:v>August 2019</c:v>
                </c:pt>
                <c:pt idx="6">
                  <c:v>September 2019</c:v>
                </c:pt>
                <c:pt idx="7">
                  <c:v>October 2019</c:v>
                </c:pt>
                <c:pt idx="8">
                  <c:v>November 2019</c:v>
                </c:pt>
                <c:pt idx="9">
                  <c:v>December 2019</c:v>
                </c:pt>
                <c:pt idx="10">
                  <c:v>January 2020</c:v>
                </c:pt>
                <c:pt idx="11">
                  <c:v>February 2020</c:v>
                </c:pt>
                <c:pt idx="12">
                  <c:v>March 2020</c:v>
                </c:pt>
                <c:pt idx="13">
                  <c:v>April 2020</c:v>
                </c:pt>
                <c:pt idx="14">
                  <c:v>May 2020</c:v>
                </c:pt>
                <c:pt idx="15">
                  <c:v>June 2020</c:v>
                </c:pt>
                <c:pt idx="16">
                  <c:v>July 2020</c:v>
                </c:pt>
                <c:pt idx="17">
                  <c:v>August 2020</c:v>
                </c:pt>
                <c:pt idx="18">
                  <c:v>September 2020</c:v>
                </c:pt>
                <c:pt idx="19">
                  <c:v>October 2020</c:v>
                </c:pt>
                <c:pt idx="20">
                  <c:v>November 2020</c:v>
                </c:pt>
                <c:pt idx="21">
                  <c:v>December 2020</c:v>
                </c:pt>
                <c:pt idx="22">
                  <c:v>January 2021</c:v>
                </c:pt>
                <c:pt idx="23">
                  <c:v>February 2021</c:v>
                </c:pt>
                <c:pt idx="24">
                  <c:v>March 2021</c:v>
                </c:pt>
              </c:strCache>
            </c:strRef>
          </c:cat>
          <c:val>
            <c:numRef>
              <c:f>'Figure 6'!$B$13:$Z$13</c:f>
              <c:numCache>
                <c:formatCode>#,##0.0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4.2</c:v>
                </c:pt>
                <c:pt idx="5">
                  <c:v>4.3</c:v>
                </c:pt>
                <c:pt idx="6">
                  <c:v>4.2</c:v>
                </c:pt>
                <c:pt idx="7">
                  <c:v>4.3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4.5</c:v>
                </c:pt>
                <c:pt idx="12">
                  <c:v>4.5999999999999996</c:v>
                </c:pt>
                <c:pt idx="13">
                  <c:v>7.4</c:v>
                </c:pt>
                <c:pt idx="14">
                  <c:v>8.6999999999999993</c:v>
                </c:pt>
                <c:pt idx="15">
                  <c:v>8.6999999999999993</c:v>
                </c:pt>
                <c:pt idx="16">
                  <c:v>8.8000000000000007</c:v>
                </c:pt>
                <c:pt idx="17">
                  <c:v>8.9</c:v>
                </c:pt>
                <c:pt idx="18">
                  <c:v>8.9</c:v>
                </c:pt>
                <c:pt idx="19">
                  <c:v>8.6999999999999993</c:v>
                </c:pt>
                <c:pt idx="20">
                  <c:v>8.9</c:v>
                </c:pt>
                <c:pt idx="21">
                  <c:v>8.8000000000000007</c:v>
                </c:pt>
                <c:pt idx="22">
                  <c:v>8.8000000000000007</c:v>
                </c:pt>
                <c:pt idx="23">
                  <c:v>9.1</c:v>
                </c:pt>
                <c:pt idx="24">
                  <c:v>9.3000000000000007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E5-4A12-8FC1-DDFB196DF34B}"/>
            </c:ext>
          </c:extLst>
        </c:ser>
        <c:ser>
          <c:idx val="6"/>
          <c:order val="6"/>
          <c:tx>
            <c:strRef>
              <c:f>'Figure 6'!$A$14</c:f>
              <c:strCache>
                <c:ptCount val="1"/>
                <c:pt idx="0">
                  <c:v>Liverpool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6'!$B$7:$Z$7</c:f>
              <c:strCache>
                <c:ptCount val="25"/>
                <c:pt idx="0">
                  <c:v>March 2019</c:v>
                </c:pt>
                <c:pt idx="1">
                  <c:v>April 2019</c:v>
                </c:pt>
                <c:pt idx="2">
                  <c:v>May 2019</c:v>
                </c:pt>
                <c:pt idx="3">
                  <c:v>June 2019</c:v>
                </c:pt>
                <c:pt idx="4">
                  <c:v>July 2019</c:v>
                </c:pt>
                <c:pt idx="5">
                  <c:v>August 2019</c:v>
                </c:pt>
                <c:pt idx="6">
                  <c:v>September 2019</c:v>
                </c:pt>
                <c:pt idx="7">
                  <c:v>October 2019</c:v>
                </c:pt>
                <c:pt idx="8">
                  <c:v>November 2019</c:v>
                </c:pt>
                <c:pt idx="9">
                  <c:v>December 2019</c:v>
                </c:pt>
                <c:pt idx="10">
                  <c:v>January 2020</c:v>
                </c:pt>
                <c:pt idx="11">
                  <c:v>February 2020</c:v>
                </c:pt>
                <c:pt idx="12">
                  <c:v>March 2020</c:v>
                </c:pt>
                <c:pt idx="13">
                  <c:v>April 2020</c:v>
                </c:pt>
                <c:pt idx="14">
                  <c:v>May 2020</c:v>
                </c:pt>
                <c:pt idx="15">
                  <c:v>June 2020</c:v>
                </c:pt>
                <c:pt idx="16">
                  <c:v>July 2020</c:v>
                </c:pt>
                <c:pt idx="17">
                  <c:v>August 2020</c:v>
                </c:pt>
                <c:pt idx="18">
                  <c:v>September 2020</c:v>
                </c:pt>
                <c:pt idx="19">
                  <c:v>October 2020</c:v>
                </c:pt>
                <c:pt idx="20">
                  <c:v>November 2020</c:v>
                </c:pt>
                <c:pt idx="21">
                  <c:v>December 2020</c:v>
                </c:pt>
                <c:pt idx="22">
                  <c:v>January 2021</c:v>
                </c:pt>
                <c:pt idx="23">
                  <c:v>February 2021</c:v>
                </c:pt>
                <c:pt idx="24">
                  <c:v>March 2021</c:v>
                </c:pt>
              </c:strCache>
            </c:strRef>
          </c:cat>
          <c:val>
            <c:numRef>
              <c:f>'Figure 6'!$B$14:$Z$14</c:f>
              <c:numCache>
                <c:formatCode>#,##0.0</c:formatCode>
                <c:ptCount val="25"/>
                <c:pt idx="0">
                  <c:v>3.9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4.2</c:v>
                </c:pt>
                <c:pt idx="4">
                  <c:v>4.2</c:v>
                </c:pt>
                <c:pt idx="5">
                  <c:v>4.3</c:v>
                </c:pt>
                <c:pt idx="6">
                  <c:v>4.3</c:v>
                </c:pt>
                <c:pt idx="7">
                  <c:v>4.4000000000000004</c:v>
                </c:pt>
                <c:pt idx="8">
                  <c:v>4.5</c:v>
                </c:pt>
                <c:pt idx="9">
                  <c:v>4.5999999999999996</c:v>
                </c:pt>
                <c:pt idx="10">
                  <c:v>4.5</c:v>
                </c:pt>
                <c:pt idx="11">
                  <c:v>4.7</c:v>
                </c:pt>
                <c:pt idx="12">
                  <c:v>4.8</c:v>
                </c:pt>
                <c:pt idx="13">
                  <c:v>7.6</c:v>
                </c:pt>
                <c:pt idx="14">
                  <c:v>8.8000000000000007</c:v>
                </c:pt>
                <c:pt idx="15">
                  <c:v>8.6</c:v>
                </c:pt>
                <c:pt idx="16">
                  <c:v>8.6999999999999993</c:v>
                </c:pt>
                <c:pt idx="17">
                  <c:v>8.8000000000000007</c:v>
                </c:pt>
                <c:pt idx="18">
                  <c:v>8.6999999999999993</c:v>
                </c:pt>
                <c:pt idx="19">
                  <c:v>8.6</c:v>
                </c:pt>
                <c:pt idx="20">
                  <c:v>8.6999999999999993</c:v>
                </c:pt>
                <c:pt idx="21">
                  <c:v>8.6</c:v>
                </c:pt>
                <c:pt idx="22">
                  <c:v>8.5</c:v>
                </c:pt>
                <c:pt idx="23">
                  <c:v>8.8000000000000007</c:v>
                </c:pt>
                <c:pt idx="24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E5-4A12-8FC1-DDFB196DF34B}"/>
            </c:ext>
          </c:extLst>
        </c:ser>
        <c:ser>
          <c:idx val="7"/>
          <c:order val="7"/>
          <c:tx>
            <c:strRef>
              <c:f>'Figure 6'!$A$15</c:f>
              <c:strCache>
                <c:ptCount val="1"/>
                <c:pt idx="0">
                  <c:v>Stoke-on-Trent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6'!$B$7:$Z$7</c:f>
              <c:strCache>
                <c:ptCount val="25"/>
                <c:pt idx="0">
                  <c:v>March 2019</c:v>
                </c:pt>
                <c:pt idx="1">
                  <c:v>April 2019</c:v>
                </c:pt>
                <c:pt idx="2">
                  <c:v>May 2019</c:v>
                </c:pt>
                <c:pt idx="3">
                  <c:v>June 2019</c:v>
                </c:pt>
                <c:pt idx="4">
                  <c:v>July 2019</c:v>
                </c:pt>
                <c:pt idx="5">
                  <c:v>August 2019</c:v>
                </c:pt>
                <c:pt idx="6">
                  <c:v>September 2019</c:v>
                </c:pt>
                <c:pt idx="7">
                  <c:v>October 2019</c:v>
                </c:pt>
                <c:pt idx="8">
                  <c:v>November 2019</c:v>
                </c:pt>
                <c:pt idx="9">
                  <c:v>December 2019</c:v>
                </c:pt>
                <c:pt idx="10">
                  <c:v>January 2020</c:v>
                </c:pt>
                <c:pt idx="11">
                  <c:v>February 2020</c:v>
                </c:pt>
                <c:pt idx="12">
                  <c:v>March 2020</c:v>
                </c:pt>
                <c:pt idx="13">
                  <c:v>April 2020</c:v>
                </c:pt>
                <c:pt idx="14">
                  <c:v>May 2020</c:v>
                </c:pt>
                <c:pt idx="15">
                  <c:v>June 2020</c:v>
                </c:pt>
                <c:pt idx="16">
                  <c:v>July 2020</c:v>
                </c:pt>
                <c:pt idx="17">
                  <c:v>August 2020</c:v>
                </c:pt>
                <c:pt idx="18">
                  <c:v>September 2020</c:v>
                </c:pt>
                <c:pt idx="19">
                  <c:v>October 2020</c:v>
                </c:pt>
                <c:pt idx="20">
                  <c:v>November 2020</c:v>
                </c:pt>
                <c:pt idx="21">
                  <c:v>December 2020</c:v>
                </c:pt>
                <c:pt idx="22">
                  <c:v>January 2021</c:v>
                </c:pt>
                <c:pt idx="23">
                  <c:v>February 2021</c:v>
                </c:pt>
                <c:pt idx="24">
                  <c:v>March 2021</c:v>
                </c:pt>
              </c:strCache>
            </c:strRef>
          </c:cat>
          <c:val>
            <c:numRef>
              <c:f>'Figure 6'!$B$15:$Z$15</c:f>
              <c:numCache>
                <c:formatCode>#,##0.0</c:formatCode>
                <c:ptCount val="25"/>
                <c:pt idx="0">
                  <c:v>3.7</c:v>
                </c:pt>
                <c:pt idx="1">
                  <c:v>3.9</c:v>
                </c:pt>
                <c:pt idx="2">
                  <c:v>3.9</c:v>
                </c:pt>
                <c:pt idx="3">
                  <c:v>4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4.2</c:v>
                </c:pt>
                <c:pt idx="9">
                  <c:v>4.2</c:v>
                </c:pt>
                <c:pt idx="10">
                  <c:v>4.4000000000000004</c:v>
                </c:pt>
                <c:pt idx="11">
                  <c:v>4.5</c:v>
                </c:pt>
                <c:pt idx="12">
                  <c:v>4.5999999999999996</c:v>
                </c:pt>
                <c:pt idx="13">
                  <c:v>6.6</c:v>
                </c:pt>
                <c:pt idx="14">
                  <c:v>8.1</c:v>
                </c:pt>
                <c:pt idx="15">
                  <c:v>8</c:v>
                </c:pt>
                <c:pt idx="16">
                  <c:v>8</c:v>
                </c:pt>
                <c:pt idx="17">
                  <c:v>8.1</c:v>
                </c:pt>
                <c:pt idx="18">
                  <c:v>8.1</c:v>
                </c:pt>
                <c:pt idx="19">
                  <c:v>7.9</c:v>
                </c:pt>
                <c:pt idx="20">
                  <c:v>7.9</c:v>
                </c:pt>
                <c:pt idx="21">
                  <c:v>7.8</c:v>
                </c:pt>
                <c:pt idx="22">
                  <c:v>7.7</c:v>
                </c:pt>
                <c:pt idx="23">
                  <c:v>8.1</c:v>
                </c:pt>
                <c:pt idx="24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E5-4A12-8FC1-DDFB196DF34B}"/>
            </c:ext>
          </c:extLst>
        </c:ser>
        <c:ser>
          <c:idx val="8"/>
          <c:order val="8"/>
          <c:tx>
            <c:strRef>
              <c:f>'Figure 6'!$A$16</c:f>
              <c:strCache>
                <c:ptCount val="1"/>
                <c:pt idx="0">
                  <c:v>Nottingham</c:v>
                </c:pt>
              </c:strCache>
            </c:strRef>
          </c:tx>
          <c:spPr>
            <a:ln w="508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6'!$B$7:$Z$7</c:f>
              <c:strCache>
                <c:ptCount val="25"/>
                <c:pt idx="0">
                  <c:v>March 2019</c:v>
                </c:pt>
                <c:pt idx="1">
                  <c:v>April 2019</c:v>
                </c:pt>
                <c:pt idx="2">
                  <c:v>May 2019</c:v>
                </c:pt>
                <c:pt idx="3">
                  <c:v>June 2019</c:v>
                </c:pt>
                <c:pt idx="4">
                  <c:v>July 2019</c:v>
                </c:pt>
                <c:pt idx="5">
                  <c:v>August 2019</c:v>
                </c:pt>
                <c:pt idx="6">
                  <c:v>September 2019</c:v>
                </c:pt>
                <c:pt idx="7">
                  <c:v>October 2019</c:v>
                </c:pt>
                <c:pt idx="8">
                  <c:v>November 2019</c:v>
                </c:pt>
                <c:pt idx="9">
                  <c:v>December 2019</c:v>
                </c:pt>
                <c:pt idx="10">
                  <c:v>January 2020</c:v>
                </c:pt>
                <c:pt idx="11">
                  <c:v>February 2020</c:v>
                </c:pt>
                <c:pt idx="12">
                  <c:v>March 2020</c:v>
                </c:pt>
                <c:pt idx="13">
                  <c:v>April 2020</c:v>
                </c:pt>
                <c:pt idx="14">
                  <c:v>May 2020</c:v>
                </c:pt>
                <c:pt idx="15">
                  <c:v>June 2020</c:v>
                </c:pt>
                <c:pt idx="16">
                  <c:v>July 2020</c:v>
                </c:pt>
                <c:pt idx="17">
                  <c:v>August 2020</c:v>
                </c:pt>
                <c:pt idx="18">
                  <c:v>September 2020</c:v>
                </c:pt>
                <c:pt idx="19">
                  <c:v>October 2020</c:v>
                </c:pt>
                <c:pt idx="20">
                  <c:v>November 2020</c:v>
                </c:pt>
                <c:pt idx="21">
                  <c:v>December 2020</c:v>
                </c:pt>
                <c:pt idx="22">
                  <c:v>January 2021</c:v>
                </c:pt>
                <c:pt idx="23">
                  <c:v>February 2021</c:v>
                </c:pt>
                <c:pt idx="24">
                  <c:v>March 2021</c:v>
                </c:pt>
              </c:strCache>
            </c:strRef>
          </c:cat>
          <c:val>
            <c:numRef>
              <c:f>'Figure 6'!$B$16:$Z$16</c:f>
              <c:numCache>
                <c:formatCode>#,##0.0</c:formatCode>
                <c:ptCount val="25"/>
                <c:pt idx="0">
                  <c:v>3.4</c:v>
                </c:pt>
                <c:pt idx="1">
                  <c:v>3.5</c:v>
                </c:pt>
                <c:pt idx="2">
                  <c:v>3.7</c:v>
                </c:pt>
                <c:pt idx="3">
                  <c:v>3.8</c:v>
                </c:pt>
                <c:pt idx="4">
                  <c:v>3.9</c:v>
                </c:pt>
                <c:pt idx="5">
                  <c:v>4</c:v>
                </c:pt>
                <c:pt idx="6">
                  <c:v>4</c:v>
                </c:pt>
                <c:pt idx="7">
                  <c:v>4.0999999999999996</c:v>
                </c:pt>
                <c:pt idx="8">
                  <c:v>4.2</c:v>
                </c:pt>
                <c:pt idx="9">
                  <c:v>4.2</c:v>
                </c:pt>
                <c:pt idx="10">
                  <c:v>4.3</c:v>
                </c:pt>
                <c:pt idx="11">
                  <c:v>4.4000000000000004</c:v>
                </c:pt>
                <c:pt idx="12">
                  <c:v>4.5</c:v>
                </c:pt>
                <c:pt idx="13">
                  <c:v>6.2</c:v>
                </c:pt>
                <c:pt idx="14">
                  <c:v>7.6</c:v>
                </c:pt>
                <c:pt idx="15">
                  <c:v>7.6</c:v>
                </c:pt>
                <c:pt idx="16">
                  <c:v>7.8</c:v>
                </c:pt>
                <c:pt idx="17">
                  <c:v>7.8</c:v>
                </c:pt>
                <c:pt idx="18">
                  <c:v>7.7</c:v>
                </c:pt>
                <c:pt idx="19">
                  <c:v>7.6</c:v>
                </c:pt>
                <c:pt idx="20">
                  <c:v>7.7</c:v>
                </c:pt>
                <c:pt idx="21">
                  <c:v>7.6</c:v>
                </c:pt>
                <c:pt idx="22">
                  <c:v>7.5</c:v>
                </c:pt>
                <c:pt idx="23">
                  <c:v>7.9</c:v>
                </c:pt>
                <c:pt idx="2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8E5-4A12-8FC1-DDFB196DF34B}"/>
            </c:ext>
          </c:extLst>
        </c:ser>
        <c:ser>
          <c:idx val="9"/>
          <c:order val="9"/>
          <c:tx>
            <c:strRef>
              <c:f>'Figure 6'!$A$17</c:f>
              <c:strCache>
                <c:ptCount val="1"/>
                <c:pt idx="0">
                  <c:v>Derby</c:v>
                </c:pt>
              </c:strCache>
            </c:strRef>
          </c:tx>
          <c:spPr>
            <a:ln w="508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6'!$B$7:$Z$7</c:f>
              <c:strCache>
                <c:ptCount val="25"/>
                <c:pt idx="0">
                  <c:v>March 2019</c:v>
                </c:pt>
                <c:pt idx="1">
                  <c:v>April 2019</c:v>
                </c:pt>
                <c:pt idx="2">
                  <c:v>May 2019</c:v>
                </c:pt>
                <c:pt idx="3">
                  <c:v>June 2019</c:v>
                </c:pt>
                <c:pt idx="4">
                  <c:v>July 2019</c:v>
                </c:pt>
                <c:pt idx="5">
                  <c:v>August 2019</c:v>
                </c:pt>
                <c:pt idx="6">
                  <c:v>September 2019</c:v>
                </c:pt>
                <c:pt idx="7">
                  <c:v>October 2019</c:v>
                </c:pt>
                <c:pt idx="8">
                  <c:v>November 2019</c:v>
                </c:pt>
                <c:pt idx="9">
                  <c:v>December 2019</c:v>
                </c:pt>
                <c:pt idx="10">
                  <c:v>January 2020</c:v>
                </c:pt>
                <c:pt idx="11">
                  <c:v>February 2020</c:v>
                </c:pt>
                <c:pt idx="12">
                  <c:v>March 2020</c:v>
                </c:pt>
                <c:pt idx="13">
                  <c:v>April 2020</c:v>
                </c:pt>
                <c:pt idx="14">
                  <c:v>May 2020</c:v>
                </c:pt>
                <c:pt idx="15">
                  <c:v>June 2020</c:v>
                </c:pt>
                <c:pt idx="16">
                  <c:v>July 2020</c:v>
                </c:pt>
                <c:pt idx="17">
                  <c:v>August 2020</c:v>
                </c:pt>
                <c:pt idx="18">
                  <c:v>September 2020</c:v>
                </c:pt>
                <c:pt idx="19">
                  <c:v>October 2020</c:v>
                </c:pt>
                <c:pt idx="20">
                  <c:v>November 2020</c:v>
                </c:pt>
                <c:pt idx="21">
                  <c:v>December 2020</c:v>
                </c:pt>
                <c:pt idx="22">
                  <c:v>January 2021</c:v>
                </c:pt>
                <c:pt idx="23">
                  <c:v>February 2021</c:v>
                </c:pt>
                <c:pt idx="24">
                  <c:v>March 2021</c:v>
                </c:pt>
              </c:strCache>
            </c:strRef>
          </c:cat>
          <c:val>
            <c:numRef>
              <c:f>'Figure 6'!$B$17:$Z$17</c:f>
              <c:numCache>
                <c:formatCode>#,##0.0</c:formatCode>
                <c:ptCount val="25"/>
                <c:pt idx="0">
                  <c:v>2.9</c:v>
                </c:pt>
                <c:pt idx="1">
                  <c:v>3</c:v>
                </c:pt>
                <c:pt idx="2">
                  <c:v>3</c:v>
                </c:pt>
                <c:pt idx="3">
                  <c:v>3.1</c:v>
                </c:pt>
                <c:pt idx="4">
                  <c:v>3.2</c:v>
                </c:pt>
                <c:pt idx="5">
                  <c:v>3.3</c:v>
                </c:pt>
                <c:pt idx="6">
                  <c:v>3.3</c:v>
                </c:pt>
                <c:pt idx="7">
                  <c:v>3.3</c:v>
                </c:pt>
                <c:pt idx="8">
                  <c:v>3.3</c:v>
                </c:pt>
                <c:pt idx="9">
                  <c:v>3.3</c:v>
                </c:pt>
                <c:pt idx="10">
                  <c:v>3.4</c:v>
                </c:pt>
                <c:pt idx="11">
                  <c:v>3.6</c:v>
                </c:pt>
                <c:pt idx="12">
                  <c:v>3.7</c:v>
                </c:pt>
                <c:pt idx="13">
                  <c:v>5.3</c:v>
                </c:pt>
                <c:pt idx="14">
                  <c:v>7.3</c:v>
                </c:pt>
                <c:pt idx="15">
                  <c:v>7.4</c:v>
                </c:pt>
                <c:pt idx="16">
                  <c:v>7.4</c:v>
                </c:pt>
                <c:pt idx="17">
                  <c:v>7.5</c:v>
                </c:pt>
                <c:pt idx="18">
                  <c:v>7.5</c:v>
                </c:pt>
                <c:pt idx="19">
                  <c:v>7.4</c:v>
                </c:pt>
                <c:pt idx="20">
                  <c:v>7.5</c:v>
                </c:pt>
                <c:pt idx="21">
                  <c:v>7.4</c:v>
                </c:pt>
                <c:pt idx="22">
                  <c:v>7.4</c:v>
                </c:pt>
                <c:pt idx="23">
                  <c:v>7.8</c:v>
                </c:pt>
                <c:pt idx="24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8E5-4A12-8FC1-DDFB196DF34B}"/>
            </c:ext>
          </c:extLst>
        </c:ser>
        <c:ser>
          <c:idx val="10"/>
          <c:order val="10"/>
          <c:tx>
            <c:strRef>
              <c:f>'Figure 6'!$A$18</c:f>
              <c:strCache>
                <c:ptCount val="1"/>
                <c:pt idx="0">
                  <c:v>Leicester</c:v>
                </c:pt>
              </c:strCache>
            </c:strRef>
          </c:tx>
          <c:spPr>
            <a:ln w="63500" cap="rnd" cmpd="sng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6'!$B$7:$Z$7</c:f>
              <c:strCache>
                <c:ptCount val="25"/>
                <c:pt idx="0">
                  <c:v>March 2019</c:v>
                </c:pt>
                <c:pt idx="1">
                  <c:v>April 2019</c:v>
                </c:pt>
                <c:pt idx="2">
                  <c:v>May 2019</c:v>
                </c:pt>
                <c:pt idx="3">
                  <c:v>June 2019</c:v>
                </c:pt>
                <c:pt idx="4">
                  <c:v>July 2019</c:v>
                </c:pt>
                <c:pt idx="5">
                  <c:v>August 2019</c:v>
                </c:pt>
                <c:pt idx="6">
                  <c:v>September 2019</c:v>
                </c:pt>
                <c:pt idx="7">
                  <c:v>October 2019</c:v>
                </c:pt>
                <c:pt idx="8">
                  <c:v>November 2019</c:v>
                </c:pt>
                <c:pt idx="9">
                  <c:v>December 2019</c:v>
                </c:pt>
                <c:pt idx="10">
                  <c:v>January 2020</c:v>
                </c:pt>
                <c:pt idx="11">
                  <c:v>February 2020</c:v>
                </c:pt>
                <c:pt idx="12">
                  <c:v>March 2020</c:v>
                </c:pt>
                <c:pt idx="13">
                  <c:v>April 2020</c:v>
                </c:pt>
                <c:pt idx="14">
                  <c:v>May 2020</c:v>
                </c:pt>
                <c:pt idx="15">
                  <c:v>June 2020</c:v>
                </c:pt>
                <c:pt idx="16">
                  <c:v>July 2020</c:v>
                </c:pt>
                <c:pt idx="17">
                  <c:v>August 2020</c:v>
                </c:pt>
                <c:pt idx="18">
                  <c:v>September 2020</c:v>
                </c:pt>
                <c:pt idx="19">
                  <c:v>October 2020</c:v>
                </c:pt>
                <c:pt idx="20">
                  <c:v>November 2020</c:v>
                </c:pt>
                <c:pt idx="21">
                  <c:v>December 2020</c:v>
                </c:pt>
                <c:pt idx="22">
                  <c:v>January 2021</c:v>
                </c:pt>
                <c:pt idx="23">
                  <c:v>February 2021</c:v>
                </c:pt>
                <c:pt idx="24">
                  <c:v>March 2021</c:v>
                </c:pt>
              </c:strCache>
            </c:strRef>
          </c:cat>
          <c:val>
            <c:numRef>
              <c:f>'Figure 6'!$B$18:$Z$18</c:f>
              <c:numCache>
                <c:formatCode>#,##0.0</c:formatCode>
                <c:ptCount val="25"/>
                <c:pt idx="0">
                  <c:v>2.7</c:v>
                </c:pt>
                <c:pt idx="1">
                  <c:v>2.8</c:v>
                </c:pt>
                <c:pt idx="2">
                  <c:v>2.8</c:v>
                </c:pt>
                <c:pt idx="3">
                  <c:v>2.9</c:v>
                </c:pt>
                <c:pt idx="4">
                  <c:v>3</c:v>
                </c:pt>
                <c:pt idx="5">
                  <c:v>3.1</c:v>
                </c:pt>
                <c:pt idx="6">
                  <c:v>3.1</c:v>
                </c:pt>
                <c:pt idx="7">
                  <c:v>3.2</c:v>
                </c:pt>
                <c:pt idx="8">
                  <c:v>3.2</c:v>
                </c:pt>
                <c:pt idx="9">
                  <c:v>3.2</c:v>
                </c:pt>
                <c:pt idx="10">
                  <c:v>3.2</c:v>
                </c:pt>
                <c:pt idx="11">
                  <c:v>3.3</c:v>
                </c:pt>
                <c:pt idx="12">
                  <c:v>3.4</c:v>
                </c:pt>
                <c:pt idx="13">
                  <c:v>5.5</c:v>
                </c:pt>
                <c:pt idx="14">
                  <c:v>7</c:v>
                </c:pt>
                <c:pt idx="15">
                  <c:v>7.1</c:v>
                </c:pt>
                <c:pt idx="16">
                  <c:v>7.3</c:v>
                </c:pt>
                <c:pt idx="17">
                  <c:v>7.4</c:v>
                </c:pt>
                <c:pt idx="18">
                  <c:v>7.4</c:v>
                </c:pt>
                <c:pt idx="19">
                  <c:v>7.2</c:v>
                </c:pt>
                <c:pt idx="20">
                  <c:v>7.3</c:v>
                </c:pt>
                <c:pt idx="21">
                  <c:v>7.2</c:v>
                </c:pt>
                <c:pt idx="22">
                  <c:v>7.2</c:v>
                </c:pt>
                <c:pt idx="23">
                  <c:v>7.5</c:v>
                </c:pt>
                <c:pt idx="24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8E5-4A12-8FC1-DDFB196DF34B}"/>
            </c:ext>
          </c:extLst>
        </c:ser>
        <c:ser>
          <c:idx val="11"/>
          <c:order val="11"/>
          <c:tx>
            <c:strRef>
              <c:f>'Figure 6'!$A$19</c:f>
              <c:strCache>
                <c:ptCount val="1"/>
                <c:pt idx="0">
                  <c:v>Newcastle upon Tyne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6'!$B$7:$Z$7</c:f>
              <c:strCache>
                <c:ptCount val="25"/>
                <c:pt idx="0">
                  <c:v>March 2019</c:v>
                </c:pt>
                <c:pt idx="1">
                  <c:v>April 2019</c:v>
                </c:pt>
                <c:pt idx="2">
                  <c:v>May 2019</c:v>
                </c:pt>
                <c:pt idx="3">
                  <c:v>June 2019</c:v>
                </c:pt>
                <c:pt idx="4">
                  <c:v>July 2019</c:v>
                </c:pt>
                <c:pt idx="5">
                  <c:v>August 2019</c:v>
                </c:pt>
                <c:pt idx="6">
                  <c:v>September 2019</c:v>
                </c:pt>
                <c:pt idx="7">
                  <c:v>October 2019</c:v>
                </c:pt>
                <c:pt idx="8">
                  <c:v>November 2019</c:v>
                </c:pt>
                <c:pt idx="9">
                  <c:v>December 2019</c:v>
                </c:pt>
                <c:pt idx="10">
                  <c:v>January 2020</c:v>
                </c:pt>
                <c:pt idx="11">
                  <c:v>February 2020</c:v>
                </c:pt>
                <c:pt idx="12">
                  <c:v>March 2020</c:v>
                </c:pt>
                <c:pt idx="13">
                  <c:v>April 2020</c:v>
                </c:pt>
                <c:pt idx="14">
                  <c:v>May 2020</c:v>
                </c:pt>
                <c:pt idx="15">
                  <c:v>June 2020</c:v>
                </c:pt>
                <c:pt idx="16">
                  <c:v>July 2020</c:v>
                </c:pt>
                <c:pt idx="17">
                  <c:v>August 2020</c:v>
                </c:pt>
                <c:pt idx="18">
                  <c:v>September 2020</c:v>
                </c:pt>
                <c:pt idx="19">
                  <c:v>October 2020</c:v>
                </c:pt>
                <c:pt idx="20">
                  <c:v>November 2020</c:v>
                </c:pt>
                <c:pt idx="21">
                  <c:v>December 2020</c:v>
                </c:pt>
                <c:pt idx="22">
                  <c:v>January 2021</c:v>
                </c:pt>
                <c:pt idx="23">
                  <c:v>February 2021</c:v>
                </c:pt>
                <c:pt idx="24">
                  <c:v>March 2021</c:v>
                </c:pt>
              </c:strCache>
            </c:strRef>
          </c:cat>
          <c:val>
            <c:numRef>
              <c:f>'Figure 6'!$B$19:$Z$19</c:f>
              <c:numCache>
                <c:formatCode>#,##0.0</c:formatCode>
                <c:ptCount val="25"/>
                <c:pt idx="0">
                  <c:v>4.4000000000000004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4.3</c:v>
                </c:pt>
                <c:pt idx="5">
                  <c:v>4.3</c:v>
                </c:pt>
                <c:pt idx="6">
                  <c:v>4.3</c:v>
                </c:pt>
                <c:pt idx="7">
                  <c:v>4.3</c:v>
                </c:pt>
                <c:pt idx="8">
                  <c:v>4.3</c:v>
                </c:pt>
                <c:pt idx="9">
                  <c:v>4.3</c:v>
                </c:pt>
                <c:pt idx="10">
                  <c:v>4.4000000000000004</c:v>
                </c:pt>
                <c:pt idx="11">
                  <c:v>4.5</c:v>
                </c:pt>
                <c:pt idx="12">
                  <c:v>4.5</c:v>
                </c:pt>
                <c:pt idx="13">
                  <c:v>6.8</c:v>
                </c:pt>
                <c:pt idx="14">
                  <c:v>7.4</c:v>
                </c:pt>
                <c:pt idx="15">
                  <c:v>7.4</c:v>
                </c:pt>
                <c:pt idx="16">
                  <c:v>7.5</c:v>
                </c:pt>
                <c:pt idx="17">
                  <c:v>7.6</c:v>
                </c:pt>
                <c:pt idx="18">
                  <c:v>7.5</c:v>
                </c:pt>
                <c:pt idx="19">
                  <c:v>7.4</c:v>
                </c:pt>
                <c:pt idx="20">
                  <c:v>7.5</c:v>
                </c:pt>
                <c:pt idx="21">
                  <c:v>7.4</c:v>
                </c:pt>
                <c:pt idx="22">
                  <c:v>7.3</c:v>
                </c:pt>
                <c:pt idx="23">
                  <c:v>7.5</c:v>
                </c:pt>
                <c:pt idx="2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8E5-4A12-8FC1-DDFB196DF34B}"/>
            </c:ext>
          </c:extLst>
        </c:ser>
        <c:ser>
          <c:idx val="12"/>
          <c:order val="12"/>
          <c:tx>
            <c:strRef>
              <c:f>'Figure 6'!$A$20</c:f>
              <c:strCache>
                <c:ptCount val="1"/>
                <c:pt idx="0">
                  <c:v>Portsmouth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6'!$B$7:$Z$7</c:f>
              <c:strCache>
                <c:ptCount val="25"/>
                <c:pt idx="0">
                  <c:v>March 2019</c:v>
                </c:pt>
                <c:pt idx="1">
                  <c:v>April 2019</c:v>
                </c:pt>
                <c:pt idx="2">
                  <c:v>May 2019</c:v>
                </c:pt>
                <c:pt idx="3">
                  <c:v>June 2019</c:v>
                </c:pt>
                <c:pt idx="4">
                  <c:v>July 2019</c:v>
                </c:pt>
                <c:pt idx="5">
                  <c:v>August 2019</c:v>
                </c:pt>
                <c:pt idx="6">
                  <c:v>September 2019</c:v>
                </c:pt>
                <c:pt idx="7">
                  <c:v>October 2019</c:v>
                </c:pt>
                <c:pt idx="8">
                  <c:v>November 2019</c:v>
                </c:pt>
                <c:pt idx="9">
                  <c:v>December 2019</c:v>
                </c:pt>
                <c:pt idx="10">
                  <c:v>January 2020</c:v>
                </c:pt>
                <c:pt idx="11">
                  <c:v>February 2020</c:v>
                </c:pt>
                <c:pt idx="12">
                  <c:v>March 2020</c:v>
                </c:pt>
                <c:pt idx="13">
                  <c:v>April 2020</c:v>
                </c:pt>
                <c:pt idx="14">
                  <c:v>May 2020</c:v>
                </c:pt>
                <c:pt idx="15">
                  <c:v>June 2020</c:v>
                </c:pt>
                <c:pt idx="16">
                  <c:v>July 2020</c:v>
                </c:pt>
                <c:pt idx="17">
                  <c:v>August 2020</c:v>
                </c:pt>
                <c:pt idx="18">
                  <c:v>September 2020</c:v>
                </c:pt>
                <c:pt idx="19">
                  <c:v>October 2020</c:v>
                </c:pt>
                <c:pt idx="20">
                  <c:v>November 2020</c:v>
                </c:pt>
                <c:pt idx="21">
                  <c:v>December 2020</c:v>
                </c:pt>
                <c:pt idx="22">
                  <c:v>January 2021</c:v>
                </c:pt>
                <c:pt idx="23">
                  <c:v>February 2021</c:v>
                </c:pt>
                <c:pt idx="24">
                  <c:v>March 2021</c:v>
                </c:pt>
              </c:strCache>
            </c:strRef>
          </c:cat>
          <c:val>
            <c:numRef>
              <c:f>'Figure 6'!$B$20:$Z$20</c:f>
              <c:numCache>
                <c:formatCode>#,##0.0</c:formatCode>
                <c:ptCount val="25"/>
                <c:pt idx="0">
                  <c:v>2.2000000000000002</c:v>
                </c:pt>
                <c:pt idx="1">
                  <c:v>2.2999999999999998</c:v>
                </c:pt>
                <c:pt idx="2">
                  <c:v>2.4</c:v>
                </c:pt>
                <c:pt idx="3">
                  <c:v>2.5</c:v>
                </c:pt>
                <c:pt idx="4">
                  <c:v>2.5</c:v>
                </c:pt>
                <c:pt idx="5">
                  <c:v>2.6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3</c:v>
                </c:pt>
                <c:pt idx="10">
                  <c:v>3</c:v>
                </c:pt>
                <c:pt idx="11">
                  <c:v>3.1</c:v>
                </c:pt>
                <c:pt idx="12">
                  <c:v>3.1</c:v>
                </c:pt>
                <c:pt idx="13">
                  <c:v>5.6</c:v>
                </c:pt>
                <c:pt idx="14">
                  <c:v>7.2</c:v>
                </c:pt>
                <c:pt idx="15">
                  <c:v>6.8</c:v>
                </c:pt>
                <c:pt idx="16">
                  <c:v>6.9</c:v>
                </c:pt>
                <c:pt idx="17">
                  <c:v>7.1</c:v>
                </c:pt>
                <c:pt idx="18">
                  <c:v>6.9</c:v>
                </c:pt>
                <c:pt idx="19">
                  <c:v>6.7</c:v>
                </c:pt>
                <c:pt idx="20">
                  <c:v>6.9</c:v>
                </c:pt>
                <c:pt idx="21">
                  <c:v>6.8</c:v>
                </c:pt>
                <c:pt idx="22">
                  <c:v>6.7</c:v>
                </c:pt>
                <c:pt idx="23">
                  <c:v>7.1</c:v>
                </c:pt>
                <c:pt idx="24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8E5-4A12-8FC1-DDFB196DF34B}"/>
            </c:ext>
          </c:extLst>
        </c:ser>
        <c:ser>
          <c:idx val="13"/>
          <c:order val="13"/>
          <c:tx>
            <c:strRef>
              <c:f>'Figure 6'!$A$21</c:f>
              <c:strCache>
                <c:ptCount val="1"/>
                <c:pt idx="0">
                  <c:v>Southampton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6'!$B$7:$Z$7</c:f>
              <c:strCache>
                <c:ptCount val="25"/>
                <c:pt idx="0">
                  <c:v>March 2019</c:v>
                </c:pt>
                <c:pt idx="1">
                  <c:v>April 2019</c:v>
                </c:pt>
                <c:pt idx="2">
                  <c:v>May 2019</c:v>
                </c:pt>
                <c:pt idx="3">
                  <c:v>June 2019</c:v>
                </c:pt>
                <c:pt idx="4">
                  <c:v>July 2019</c:v>
                </c:pt>
                <c:pt idx="5">
                  <c:v>August 2019</c:v>
                </c:pt>
                <c:pt idx="6">
                  <c:v>September 2019</c:v>
                </c:pt>
                <c:pt idx="7">
                  <c:v>October 2019</c:v>
                </c:pt>
                <c:pt idx="8">
                  <c:v>November 2019</c:v>
                </c:pt>
                <c:pt idx="9">
                  <c:v>December 2019</c:v>
                </c:pt>
                <c:pt idx="10">
                  <c:v>January 2020</c:v>
                </c:pt>
                <c:pt idx="11">
                  <c:v>February 2020</c:v>
                </c:pt>
                <c:pt idx="12">
                  <c:v>March 2020</c:v>
                </c:pt>
                <c:pt idx="13">
                  <c:v>April 2020</c:v>
                </c:pt>
                <c:pt idx="14">
                  <c:v>May 2020</c:v>
                </c:pt>
                <c:pt idx="15">
                  <c:v>June 2020</c:v>
                </c:pt>
                <c:pt idx="16">
                  <c:v>July 2020</c:v>
                </c:pt>
                <c:pt idx="17">
                  <c:v>August 2020</c:v>
                </c:pt>
                <c:pt idx="18">
                  <c:v>September 2020</c:v>
                </c:pt>
                <c:pt idx="19">
                  <c:v>October 2020</c:v>
                </c:pt>
                <c:pt idx="20">
                  <c:v>November 2020</c:v>
                </c:pt>
                <c:pt idx="21">
                  <c:v>December 2020</c:v>
                </c:pt>
                <c:pt idx="22">
                  <c:v>January 2021</c:v>
                </c:pt>
                <c:pt idx="23">
                  <c:v>February 2021</c:v>
                </c:pt>
                <c:pt idx="24">
                  <c:v>March 2021</c:v>
                </c:pt>
              </c:strCache>
            </c:strRef>
          </c:cat>
          <c:val>
            <c:numRef>
              <c:f>'Figure 6'!$B$21:$Z$21</c:f>
              <c:numCache>
                <c:formatCode>#,##0.0</c:formatCode>
                <c:ptCount val="25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3.1</c:v>
                </c:pt>
                <c:pt idx="9">
                  <c:v>3.1</c:v>
                </c:pt>
                <c:pt idx="10">
                  <c:v>3.1</c:v>
                </c:pt>
                <c:pt idx="11">
                  <c:v>3.2</c:v>
                </c:pt>
                <c:pt idx="12">
                  <c:v>3.3</c:v>
                </c:pt>
                <c:pt idx="13">
                  <c:v>5.5</c:v>
                </c:pt>
                <c:pt idx="14">
                  <c:v>7</c:v>
                </c:pt>
                <c:pt idx="15">
                  <c:v>6.7</c:v>
                </c:pt>
                <c:pt idx="16">
                  <c:v>6.8</c:v>
                </c:pt>
                <c:pt idx="17">
                  <c:v>6.9</c:v>
                </c:pt>
                <c:pt idx="18">
                  <c:v>6.9</c:v>
                </c:pt>
                <c:pt idx="19">
                  <c:v>6.7</c:v>
                </c:pt>
                <c:pt idx="20">
                  <c:v>6.8</c:v>
                </c:pt>
                <c:pt idx="21">
                  <c:v>6.7</c:v>
                </c:pt>
                <c:pt idx="22">
                  <c:v>6.6</c:v>
                </c:pt>
                <c:pt idx="23">
                  <c:v>7</c:v>
                </c:pt>
                <c:pt idx="24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8E5-4A12-8FC1-DDFB196DF34B}"/>
            </c:ext>
          </c:extLst>
        </c:ser>
        <c:ser>
          <c:idx val="14"/>
          <c:order val="14"/>
          <c:tx>
            <c:strRef>
              <c:f>'Figure 6'!$A$22</c:f>
              <c:strCache>
                <c:ptCount val="1"/>
                <c:pt idx="0">
                  <c:v>Leeds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6'!$B$7:$Z$7</c:f>
              <c:strCache>
                <c:ptCount val="25"/>
                <c:pt idx="0">
                  <c:v>March 2019</c:v>
                </c:pt>
                <c:pt idx="1">
                  <c:v>April 2019</c:v>
                </c:pt>
                <c:pt idx="2">
                  <c:v>May 2019</c:v>
                </c:pt>
                <c:pt idx="3">
                  <c:v>June 2019</c:v>
                </c:pt>
                <c:pt idx="4">
                  <c:v>July 2019</c:v>
                </c:pt>
                <c:pt idx="5">
                  <c:v>August 2019</c:v>
                </c:pt>
                <c:pt idx="6">
                  <c:v>September 2019</c:v>
                </c:pt>
                <c:pt idx="7">
                  <c:v>October 2019</c:v>
                </c:pt>
                <c:pt idx="8">
                  <c:v>November 2019</c:v>
                </c:pt>
                <c:pt idx="9">
                  <c:v>December 2019</c:v>
                </c:pt>
                <c:pt idx="10">
                  <c:v>January 2020</c:v>
                </c:pt>
                <c:pt idx="11">
                  <c:v>February 2020</c:v>
                </c:pt>
                <c:pt idx="12">
                  <c:v>March 2020</c:v>
                </c:pt>
                <c:pt idx="13">
                  <c:v>April 2020</c:v>
                </c:pt>
                <c:pt idx="14">
                  <c:v>May 2020</c:v>
                </c:pt>
                <c:pt idx="15">
                  <c:v>June 2020</c:v>
                </c:pt>
                <c:pt idx="16">
                  <c:v>July 2020</c:v>
                </c:pt>
                <c:pt idx="17">
                  <c:v>August 2020</c:v>
                </c:pt>
                <c:pt idx="18">
                  <c:v>September 2020</c:v>
                </c:pt>
                <c:pt idx="19">
                  <c:v>October 2020</c:v>
                </c:pt>
                <c:pt idx="20">
                  <c:v>November 2020</c:v>
                </c:pt>
                <c:pt idx="21">
                  <c:v>December 2020</c:v>
                </c:pt>
                <c:pt idx="22">
                  <c:v>January 2021</c:v>
                </c:pt>
                <c:pt idx="23">
                  <c:v>February 2021</c:v>
                </c:pt>
                <c:pt idx="24">
                  <c:v>March 2021</c:v>
                </c:pt>
              </c:strCache>
            </c:strRef>
          </c:cat>
          <c:val>
            <c:numRef>
              <c:f>'Figure 6'!$B$22:$Z$22</c:f>
              <c:numCache>
                <c:formatCode>#,##0.0</c:formatCode>
                <c:ptCount val="25"/>
                <c:pt idx="0">
                  <c:v>2.7</c:v>
                </c:pt>
                <c:pt idx="1">
                  <c:v>2.8</c:v>
                </c:pt>
                <c:pt idx="2">
                  <c:v>2.9</c:v>
                </c:pt>
                <c:pt idx="3">
                  <c:v>3</c:v>
                </c:pt>
                <c:pt idx="4">
                  <c:v>3</c:v>
                </c:pt>
                <c:pt idx="5">
                  <c:v>3.1</c:v>
                </c:pt>
                <c:pt idx="6">
                  <c:v>3.1</c:v>
                </c:pt>
                <c:pt idx="7">
                  <c:v>3.2</c:v>
                </c:pt>
                <c:pt idx="8">
                  <c:v>3.3</c:v>
                </c:pt>
                <c:pt idx="9">
                  <c:v>3.3</c:v>
                </c:pt>
                <c:pt idx="10">
                  <c:v>3.3</c:v>
                </c:pt>
                <c:pt idx="11">
                  <c:v>3.4</c:v>
                </c:pt>
                <c:pt idx="12">
                  <c:v>3.5</c:v>
                </c:pt>
                <c:pt idx="13">
                  <c:v>5.6</c:v>
                </c:pt>
                <c:pt idx="14">
                  <c:v>6.8</c:v>
                </c:pt>
                <c:pt idx="15">
                  <c:v>6.8</c:v>
                </c:pt>
                <c:pt idx="16">
                  <c:v>6.9</c:v>
                </c:pt>
                <c:pt idx="17">
                  <c:v>7</c:v>
                </c:pt>
                <c:pt idx="18">
                  <c:v>6.9</c:v>
                </c:pt>
                <c:pt idx="19">
                  <c:v>6.8</c:v>
                </c:pt>
                <c:pt idx="20">
                  <c:v>6.8</c:v>
                </c:pt>
                <c:pt idx="21">
                  <c:v>6.8</c:v>
                </c:pt>
                <c:pt idx="22">
                  <c:v>6.8</c:v>
                </c:pt>
                <c:pt idx="23">
                  <c:v>7.1</c:v>
                </c:pt>
                <c:pt idx="24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8E5-4A12-8FC1-DDFB196DF34B}"/>
            </c:ext>
          </c:extLst>
        </c:ser>
        <c:ser>
          <c:idx val="15"/>
          <c:order val="15"/>
          <c:tx>
            <c:strRef>
              <c:f>'Figure 6'!$A$23</c:f>
              <c:strCache>
                <c:ptCount val="1"/>
                <c:pt idx="0">
                  <c:v>Coventry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6'!$B$7:$Z$7</c:f>
              <c:strCache>
                <c:ptCount val="25"/>
                <c:pt idx="0">
                  <c:v>March 2019</c:v>
                </c:pt>
                <c:pt idx="1">
                  <c:v>April 2019</c:v>
                </c:pt>
                <c:pt idx="2">
                  <c:v>May 2019</c:v>
                </c:pt>
                <c:pt idx="3">
                  <c:v>June 2019</c:v>
                </c:pt>
                <c:pt idx="4">
                  <c:v>July 2019</c:v>
                </c:pt>
                <c:pt idx="5">
                  <c:v>August 2019</c:v>
                </c:pt>
                <c:pt idx="6">
                  <c:v>September 2019</c:v>
                </c:pt>
                <c:pt idx="7">
                  <c:v>October 2019</c:v>
                </c:pt>
                <c:pt idx="8">
                  <c:v>November 2019</c:v>
                </c:pt>
                <c:pt idx="9">
                  <c:v>December 2019</c:v>
                </c:pt>
                <c:pt idx="10">
                  <c:v>January 2020</c:v>
                </c:pt>
                <c:pt idx="11">
                  <c:v>February 2020</c:v>
                </c:pt>
                <c:pt idx="12">
                  <c:v>March 2020</c:v>
                </c:pt>
                <c:pt idx="13">
                  <c:v>April 2020</c:v>
                </c:pt>
                <c:pt idx="14">
                  <c:v>May 2020</c:v>
                </c:pt>
                <c:pt idx="15">
                  <c:v>June 2020</c:v>
                </c:pt>
                <c:pt idx="16">
                  <c:v>July 2020</c:v>
                </c:pt>
                <c:pt idx="17">
                  <c:v>August 2020</c:v>
                </c:pt>
                <c:pt idx="18">
                  <c:v>September 2020</c:v>
                </c:pt>
                <c:pt idx="19">
                  <c:v>October 2020</c:v>
                </c:pt>
                <c:pt idx="20">
                  <c:v>November 2020</c:v>
                </c:pt>
                <c:pt idx="21">
                  <c:v>December 2020</c:v>
                </c:pt>
                <c:pt idx="22">
                  <c:v>January 2021</c:v>
                </c:pt>
                <c:pt idx="23">
                  <c:v>February 2021</c:v>
                </c:pt>
                <c:pt idx="24">
                  <c:v>March 2021</c:v>
                </c:pt>
              </c:strCache>
            </c:strRef>
          </c:cat>
          <c:val>
            <c:numRef>
              <c:f>'Figure 6'!$B$23:$Z$23</c:f>
              <c:numCache>
                <c:formatCode>#,##0.0</c:formatCode>
                <c:ptCount val="25"/>
                <c:pt idx="0">
                  <c:v>2.4</c:v>
                </c:pt>
                <c:pt idx="1">
                  <c:v>2.5</c:v>
                </c:pt>
                <c:pt idx="2">
                  <c:v>2.6</c:v>
                </c:pt>
                <c:pt idx="3">
                  <c:v>2.7</c:v>
                </c:pt>
                <c:pt idx="4">
                  <c:v>2.8</c:v>
                </c:pt>
                <c:pt idx="5">
                  <c:v>2.8</c:v>
                </c:pt>
                <c:pt idx="6">
                  <c:v>2.9</c:v>
                </c:pt>
                <c:pt idx="7">
                  <c:v>2.9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3.1</c:v>
                </c:pt>
                <c:pt idx="12">
                  <c:v>3.2</c:v>
                </c:pt>
                <c:pt idx="13">
                  <c:v>4.9000000000000004</c:v>
                </c:pt>
                <c:pt idx="14">
                  <c:v>6.3</c:v>
                </c:pt>
                <c:pt idx="15">
                  <c:v>6.4</c:v>
                </c:pt>
                <c:pt idx="16">
                  <c:v>6.5</c:v>
                </c:pt>
                <c:pt idx="17">
                  <c:v>6.6</c:v>
                </c:pt>
                <c:pt idx="18">
                  <c:v>6.6</c:v>
                </c:pt>
                <c:pt idx="19">
                  <c:v>6.6</c:v>
                </c:pt>
                <c:pt idx="20">
                  <c:v>6.6</c:v>
                </c:pt>
                <c:pt idx="21">
                  <c:v>6.6</c:v>
                </c:pt>
                <c:pt idx="22">
                  <c:v>6.5</c:v>
                </c:pt>
                <c:pt idx="23">
                  <c:v>6.9</c:v>
                </c:pt>
                <c:pt idx="2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8E5-4A12-8FC1-DDFB196DF34B}"/>
            </c:ext>
          </c:extLst>
        </c:ser>
        <c:ser>
          <c:idx val="16"/>
          <c:order val="16"/>
          <c:tx>
            <c:strRef>
              <c:f>'Figure 6'!$A$24</c:f>
              <c:strCache>
                <c:ptCount val="1"/>
                <c:pt idx="0">
                  <c:v>Preston</c:v>
                </c:pt>
              </c:strCache>
            </c:strRef>
          </c:tx>
          <c:spPr>
            <a:ln w="1905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6'!$B$7:$Z$7</c:f>
              <c:strCache>
                <c:ptCount val="25"/>
                <c:pt idx="0">
                  <c:v>March 2019</c:v>
                </c:pt>
                <c:pt idx="1">
                  <c:v>April 2019</c:v>
                </c:pt>
                <c:pt idx="2">
                  <c:v>May 2019</c:v>
                </c:pt>
                <c:pt idx="3">
                  <c:v>June 2019</c:v>
                </c:pt>
                <c:pt idx="4">
                  <c:v>July 2019</c:v>
                </c:pt>
                <c:pt idx="5">
                  <c:v>August 2019</c:v>
                </c:pt>
                <c:pt idx="6">
                  <c:v>September 2019</c:v>
                </c:pt>
                <c:pt idx="7">
                  <c:v>October 2019</c:v>
                </c:pt>
                <c:pt idx="8">
                  <c:v>November 2019</c:v>
                </c:pt>
                <c:pt idx="9">
                  <c:v>December 2019</c:v>
                </c:pt>
                <c:pt idx="10">
                  <c:v>January 2020</c:v>
                </c:pt>
                <c:pt idx="11">
                  <c:v>February 2020</c:v>
                </c:pt>
                <c:pt idx="12">
                  <c:v>March 2020</c:v>
                </c:pt>
                <c:pt idx="13">
                  <c:v>April 2020</c:v>
                </c:pt>
                <c:pt idx="14">
                  <c:v>May 2020</c:v>
                </c:pt>
                <c:pt idx="15">
                  <c:v>June 2020</c:v>
                </c:pt>
                <c:pt idx="16">
                  <c:v>July 2020</c:v>
                </c:pt>
                <c:pt idx="17">
                  <c:v>August 2020</c:v>
                </c:pt>
                <c:pt idx="18">
                  <c:v>September 2020</c:v>
                </c:pt>
                <c:pt idx="19">
                  <c:v>October 2020</c:v>
                </c:pt>
                <c:pt idx="20">
                  <c:v>November 2020</c:v>
                </c:pt>
                <c:pt idx="21">
                  <c:v>December 2020</c:v>
                </c:pt>
                <c:pt idx="22">
                  <c:v>January 2021</c:v>
                </c:pt>
                <c:pt idx="23">
                  <c:v>February 2021</c:v>
                </c:pt>
                <c:pt idx="24">
                  <c:v>March 2021</c:v>
                </c:pt>
              </c:strCache>
            </c:strRef>
          </c:cat>
          <c:val>
            <c:numRef>
              <c:f>'Figure 6'!$B$24:$Z$24</c:f>
              <c:numCache>
                <c:formatCode>#,##0.0</c:formatCode>
                <c:ptCount val="25"/>
                <c:pt idx="0">
                  <c:v>3.2</c:v>
                </c:pt>
                <c:pt idx="1">
                  <c:v>3.3</c:v>
                </c:pt>
                <c:pt idx="2">
                  <c:v>3.3</c:v>
                </c:pt>
                <c:pt idx="3">
                  <c:v>3.4</c:v>
                </c:pt>
                <c:pt idx="4">
                  <c:v>3.4</c:v>
                </c:pt>
                <c:pt idx="5">
                  <c:v>3.5</c:v>
                </c:pt>
                <c:pt idx="6">
                  <c:v>3.4</c:v>
                </c:pt>
                <c:pt idx="7">
                  <c:v>3.5</c:v>
                </c:pt>
                <c:pt idx="8">
                  <c:v>3.6</c:v>
                </c:pt>
                <c:pt idx="9">
                  <c:v>3.6</c:v>
                </c:pt>
                <c:pt idx="10">
                  <c:v>3.6</c:v>
                </c:pt>
                <c:pt idx="11">
                  <c:v>3.7</c:v>
                </c:pt>
                <c:pt idx="12">
                  <c:v>3.8</c:v>
                </c:pt>
                <c:pt idx="13">
                  <c:v>5.7</c:v>
                </c:pt>
                <c:pt idx="14">
                  <c:v>6.9</c:v>
                </c:pt>
                <c:pt idx="15">
                  <c:v>6.7</c:v>
                </c:pt>
                <c:pt idx="16">
                  <c:v>6.9</c:v>
                </c:pt>
                <c:pt idx="17">
                  <c:v>6.9</c:v>
                </c:pt>
                <c:pt idx="18">
                  <c:v>6.7</c:v>
                </c:pt>
                <c:pt idx="19">
                  <c:v>6.5</c:v>
                </c:pt>
                <c:pt idx="20">
                  <c:v>6.6</c:v>
                </c:pt>
                <c:pt idx="21">
                  <c:v>6.7</c:v>
                </c:pt>
                <c:pt idx="22">
                  <c:v>6.6</c:v>
                </c:pt>
                <c:pt idx="23">
                  <c:v>6.9</c:v>
                </c:pt>
                <c:pt idx="24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8E5-4A12-8FC1-DDFB196DF34B}"/>
            </c:ext>
          </c:extLst>
        </c:ser>
        <c:ser>
          <c:idx val="17"/>
          <c:order val="17"/>
          <c:tx>
            <c:strRef>
              <c:f>'Figure 6'!$A$25</c:f>
              <c:strCache>
                <c:ptCount val="1"/>
                <c:pt idx="0">
                  <c:v>Norwich</c:v>
                </c:pt>
              </c:strCache>
            </c:strRef>
          </c:tx>
          <c:spPr>
            <a:ln w="1905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6'!$B$7:$Z$7</c:f>
              <c:strCache>
                <c:ptCount val="25"/>
                <c:pt idx="0">
                  <c:v>March 2019</c:v>
                </c:pt>
                <c:pt idx="1">
                  <c:v>April 2019</c:v>
                </c:pt>
                <c:pt idx="2">
                  <c:v>May 2019</c:v>
                </c:pt>
                <c:pt idx="3">
                  <c:v>June 2019</c:v>
                </c:pt>
                <c:pt idx="4">
                  <c:v>July 2019</c:v>
                </c:pt>
                <c:pt idx="5">
                  <c:v>August 2019</c:v>
                </c:pt>
                <c:pt idx="6">
                  <c:v>September 2019</c:v>
                </c:pt>
                <c:pt idx="7">
                  <c:v>October 2019</c:v>
                </c:pt>
                <c:pt idx="8">
                  <c:v>November 2019</c:v>
                </c:pt>
                <c:pt idx="9">
                  <c:v>December 2019</c:v>
                </c:pt>
                <c:pt idx="10">
                  <c:v>January 2020</c:v>
                </c:pt>
                <c:pt idx="11">
                  <c:v>February 2020</c:v>
                </c:pt>
                <c:pt idx="12">
                  <c:v>March 2020</c:v>
                </c:pt>
                <c:pt idx="13">
                  <c:v>April 2020</c:v>
                </c:pt>
                <c:pt idx="14">
                  <c:v>May 2020</c:v>
                </c:pt>
                <c:pt idx="15">
                  <c:v>June 2020</c:v>
                </c:pt>
                <c:pt idx="16">
                  <c:v>July 2020</c:v>
                </c:pt>
                <c:pt idx="17">
                  <c:v>August 2020</c:v>
                </c:pt>
                <c:pt idx="18">
                  <c:v>September 2020</c:v>
                </c:pt>
                <c:pt idx="19">
                  <c:v>October 2020</c:v>
                </c:pt>
                <c:pt idx="20">
                  <c:v>November 2020</c:v>
                </c:pt>
                <c:pt idx="21">
                  <c:v>December 2020</c:v>
                </c:pt>
                <c:pt idx="22">
                  <c:v>January 2021</c:v>
                </c:pt>
                <c:pt idx="23">
                  <c:v>February 2021</c:v>
                </c:pt>
                <c:pt idx="24">
                  <c:v>March 2021</c:v>
                </c:pt>
              </c:strCache>
            </c:strRef>
          </c:cat>
          <c:val>
            <c:numRef>
              <c:f>'Figure 6'!$B$25:$Z$25</c:f>
              <c:numCache>
                <c:formatCode>#,##0.0</c:formatCode>
                <c:ptCount val="25"/>
                <c:pt idx="0">
                  <c:v>2.5</c:v>
                </c:pt>
                <c:pt idx="1">
                  <c:v>2.6</c:v>
                </c:pt>
                <c:pt idx="2">
                  <c:v>2.7</c:v>
                </c:pt>
                <c:pt idx="3">
                  <c:v>2.8</c:v>
                </c:pt>
                <c:pt idx="4">
                  <c:v>2.9</c:v>
                </c:pt>
                <c:pt idx="5">
                  <c:v>3</c:v>
                </c:pt>
                <c:pt idx="6">
                  <c:v>3</c:v>
                </c:pt>
                <c:pt idx="7">
                  <c:v>3.1</c:v>
                </c:pt>
                <c:pt idx="8">
                  <c:v>3.2</c:v>
                </c:pt>
                <c:pt idx="9">
                  <c:v>3.2</c:v>
                </c:pt>
                <c:pt idx="10">
                  <c:v>3.3</c:v>
                </c:pt>
                <c:pt idx="11">
                  <c:v>3.4</c:v>
                </c:pt>
                <c:pt idx="12">
                  <c:v>3.4</c:v>
                </c:pt>
                <c:pt idx="13">
                  <c:v>5.3</c:v>
                </c:pt>
                <c:pt idx="14">
                  <c:v>6.7</c:v>
                </c:pt>
                <c:pt idx="15">
                  <c:v>6.4</c:v>
                </c:pt>
                <c:pt idx="16">
                  <c:v>6.8</c:v>
                </c:pt>
                <c:pt idx="17">
                  <c:v>6.8</c:v>
                </c:pt>
                <c:pt idx="18">
                  <c:v>6.8</c:v>
                </c:pt>
                <c:pt idx="19">
                  <c:v>6.4</c:v>
                </c:pt>
                <c:pt idx="20">
                  <c:v>6.5</c:v>
                </c:pt>
                <c:pt idx="21">
                  <c:v>6.5</c:v>
                </c:pt>
                <c:pt idx="22">
                  <c:v>6.3</c:v>
                </c:pt>
                <c:pt idx="23">
                  <c:v>6.7</c:v>
                </c:pt>
                <c:pt idx="24">
                  <c:v>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8E5-4A12-8FC1-DDFB196DF34B}"/>
            </c:ext>
          </c:extLst>
        </c:ser>
        <c:ser>
          <c:idx val="18"/>
          <c:order val="18"/>
          <c:tx>
            <c:strRef>
              <c:f>'Figure 6'!$A$26</c:f>
              <c:strCache>
                <c:ptCount val="1"/>
                <c:pt idx="0">
                  <c:v>Sheffield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6'!$B$7:$Z$7</c:f>
              <c:strCache>
                <c:ptCount val="25"/>
                <c:pt idx="0">
                  <c:v>March 2019</c:v>
                </c:pt>
                <c:pt idx="1">
                  <c:v>April 2019</c:v>
                </c:pt>
                <c:pt idx="2">
                  <c:v>May 2019</c:v>
                </c:pt>
                <c:pt idx="3">
                  <c:v>June 2019</c:v>
                </c:pt>
                <c:pt idx="4">
                  <c:v>July 2019</c:v>
                </c:pt>
                <c:pt idx="5">
                  <c:v>August 2019</c:v>
                </c:pt>
                <c:pt idx="6">
                  <c:v>September 2019</c:v>
                </c:pt>
                <c:pt idx="7">
                  <c:v>October 2019</c:v>
                </c:pt>
                <c:pt idx="8">
                  <c:v>November 2019</c:v>
                </c:pt>
                <c:pt idx="9">
                  <c:v>December 2019</c:v>
                </c:pt>
                <c:pt idx="10">
                  <c:v>January 2020</c:v>
                </c:pt>
                <c:pt idx="11">
                  <c:v>February 2020</c:v>
                </c:pt>
                <c:pt idx="12">
                  <c:v>March 2020</c:v>
                </c:pt>
                <c:pt idx="13">
                  <c:v>April 2020</c:v>
                </c:pt>
                <c:pt idx="14">
                  <c:v>May 2020</c:v>
                </c:pt>
                <c:pt idx="15">
                  <c:v>June 2020</c:v>
                </c:pt>
                <c:pt idx="16">
                  <c:v>July 2020</c:v>
                </c:pt>
                <c:pt idx="17">
                  <c:v>August 2020</c:v>
                </c:pt>
                <c:pt idx="18">
                  <c:v>September 2020</c:v>
                </c:pt>
                <c:pt idx="19">
                  <c:v>October 2020</c:v>
                </c:pt>
                <c:pt idx="20">
                  <c:v>November 2020</c:v>
                </c:pt>
                <c:pt idx="21">
                  <c:v>December 2020</c:v>
                </c:pt>
                <c:pt idx="22">
                  <c:v>January 2021</c:v>
                </c:pt>
                <c:pt idx="23">
                  <c:v>February 2021</c:v>
                </c:pt>
                <c:pt idx="24">
                  <c:v>March 2021</c:v>
                </c:pt>
              </c:strCache>
            </c:strRef>
          </c:cat>
          <c:val>
            <c:numRef>
              <c:f>'Figure 6'!$B$26:$Z$26</c:f>
              <c:numCache>
                <c:formatCode>#,##0.0</c:formatCode>
                <c:ptCount val="25"/>
                <c:pt idx="0">
                  <c:v>2.4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2.6</c:v>
                </c:pt>
                <c:pt idx="5">
                  <c:v>2.7</c:v>
                </c:pt>
                <c:pt idx="6">
                  <c:v>2.7</c:v>
                </c:pt>
                <c:pt idx="7">
                  <c:v>2.8</c:v>
                </c:pt>
                <c:pt idx="8">
                  <c:v>2.8</c:v>
                </c:pt>
                <c:pt idx="9">
                  <c:v>2.8</c:v>
                </c:pt>
                <c:pt idx="10">
                  <c:v>2.9</c:v>
                </c:pt>
                <c:pt idx="11">
                  <c:v>3</c:v>
                </c:pt>
                <c:pt idx="12">
                  <c:v>3.1</c:v>
                </c:pt>
                <c:pt idx="13">
                  <c:v>4.9000000000000004</c:v>
                </c:pt>
                <c:pt idx="14">
                  <c:v>5.9</c:v>
                </c:pt>
                <c:pt idx="15">
                  <c:v>5.9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5.9</c:v>
                </c:pt>
                <c:pt idx="20">
                  <c:v>6.1</c:v>
                </c:pt>
                <c:pt idx="21">
                  <c:v>6.1</c:v>
                </c:pt>
                <c:pt idx="22">
                  <c:v>6</c:v>
                </c:pt>
                <c:pt idx="23">
                  <c:v>6.2</c:v>
                </c:pt>
                <c:pt idx="24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8E5-4A12-8FC1-DDFB196DF34B}"/>
            </c:ext>
          </c:extLst>
        </c:ser>
        <c:ser>
          <c:idx val="19"/>
          <c:order val="19"/>
          <c:tx>
            <c:strRef>
              <c:f>'Figure 6'!$A$27</c:f>
              <c:strCache>
                <c:ptCount val="1"/>
                <c:pt idx="0">
                  <c:v>Bristol, City of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6'!$B$7:$Z$7</c:f>
              <c:strCache>
                <c:ptCount val="25"/>
                <c:pt idx="0">
                  <c:v>March 2019</c:v>
                </c:pt>
                <c:pt idx="1">
                  <c:v>April 2019</c:v>
                </c:pt>
                <c:pt idx="2">
                  <c:v>May 2019</c:v>
                </c:pt>
                <c:pt idx="3">
                  <c:v>June 2019</c:v>
                </c:pt>
                <c:pt idx="4">
                  <c:v>July 2019</c:v>
                </c:pt>
                <c:pt idx="5">
                  <c:v>August 2019</c:v>
                </c:pt>
                <c:pt idx="6">
                  <c:v>September 2019</c:v>
                </c:pt>
                <c:pt idx="7">
                  <c:v>October 2019</c:v>
                </c:pt>
                <c:pt idx="8">
                  <c:v>November 2019</c:v>
                </c:pt>
                <c:pt idx="9">
                  <c:v>December 2019</c:v>
                </c:pt>
                <c:pt idx="10">
                  <c:v>January 2020</c:v>
                </c:pt>
                <c:pt idx="11">
                  <c:v>February 2020</c:v>
                </c:pt>
                <c:pt idx="12">
                  <c:v>March 2020</c:v>
                </c:pt>
                <c:pt idx="13">
                  <c:v>April 2020</c:v>
                </c:pt>
                <c:pt idx="14">
                  <c:v>May 2020</c:v>
                </c:pt>
                <c:pt idx="15">
                  <c:v>June 2020</c:v>
                </c:pt>
                <c:pt idx="16">
                  <c:v>July 2020</c:v>
                </c:pt>
                <c:pt idx="17">
                  <c:v>August 2020</c:v>
                </c:pt>
                <c:pt idx="18">
                  <c:v>September 2020</c:v>
                </c:pt>
                <c:pt idx="19">
                  <c:v>October 2020</c:v>
                </c:pt>
                <c:pt idx="20">
                  <c:v>November 2020</c:v>
                </c:pt>
                <c:pt idx="21">
                  <c:v>December 2020</c:v>
                </c:pt>
                <c:pt idx="22">
                  <c:v>January 2021</c:v>
                </c:pt>
                <c:pt idx="23">
                  <c:v>February 2021</c:v>
                </c:pt>
                <c:pt idx="24">
                  <c:v>March 2021</c:v>
                </c:pt>
              </c:strCache>
            </c:strRef>
          </c:cat>
          <c:val>
            <c:numRef>
              <c:f>'Figure 6'!$B$27:$Z$27</c:f>
              <c:numCache>
                <c:formatCode>#,##0.0</c:formatCode>
                <c:ptCount val="25"/>
                <c:pt idx="0">
                  <c:v>2.2000000000000002</c:v>
                </c:pt>
                <c:pt idx="1">
                  <c:v>2.2999999999999998</c:v>
                </c:pt>
                <c:pt idx="2">
                  <c:v>2.2999999999999998</c:v>
                </c:pt>
                <c:pt idx="3">
                  <c:v>2.4</c:v>
                </c:pt>
                <c:pt idx="4">
                  <c:v>2.4</c:v>
                </c:pt>
                <c:pt idx="5">
                  <c:v>2.5</c:v>
                </c:pt>
                <c:pt idx="6">
                  <c:v>2.5</c:v>
                </c:pt>
                <c:pt idx="7">
                  <c:v>2.6</c:v>
                </c:pt>
                <c:pt idx="8">
                  <c:v>2.6</c:v>
                </c:pt>
                <c:pt idx="9">
                  <c:v>2.6</c:v>
                </c:pt>
                <c:pt idx="10">
                  <c:v>2.6</c:v>
                </c:pt>
                <c:pt idx="11">
                  <c:v>2.6</c:v>
                </c:pt>
                <c:pt idx="12">
                  <c:v>2.7</c:v>
                </c:pt>
                <c:pt idx="13">
                  <c:v>4.7</c:v>
                </c:pt>
                <c:pt idx="14">
                  <c:v>6.4</c:v>
                </c:pt>
                <c:pt idx="15">
                  <c:v>6.2</c:v>
                </c:pt>
                <c:pt idx="16">
                  <c:v>6.4</c:v>
                </c:pt>
                <c:pt idx="17">
                  <c:v>6.5</c:v>
                </c:pt>
                <c:pt idx="18">
                  <c:v>6.4</c:v>
                </c:pt>
                <c:pt idx="19">
                  <c:v>6.2</c:v>
                </c:pt>
                <c:pt idx="20">
                  <c:v>6.2</c:v>
                </c:pt>
                <c:pt idx="21">
                  <c:v>6.1</c:v>
                </c:pt>
                <c:pt idx="22">
                  <c:v>5.9</c:v>
                </c:pt>
                <c:pt idx="23">
                  <c:v>6.2</c:v>
                </c:pt>
                <c:pt idx="24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8E5-4A12-8FC1-DDFB196DF34B}"/>
            </c:ext>
          </c:extLst>
        </c:ser>
        <c:ser>
          <c:idx val="20"/>
          <c:order val="20"/>
          <c:tx>
            <c:strRef>
              <c:f>'Figure 6'!$A$28</c:f>
              <c:strCache>
                <c:ptCount val="1"/>
                <c:pt idx="0">
                  <c:v>Oxford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6'!$B$7:$Z$7</c:f>
              <c:strCache>
                <c:ptCount val="25"/>
                <c:pt idx="0">
                  <c:v>March 2019</c:v>
                </c:pt>
                <c:pt idx="1">
                  <c:v>April 2019</c:v>
                </c:pt>
                <c:pt idx="2">
                  <c:v>May 2019</c:v>
                </c:pt>
                <c:pt idx="3">
                  <c:v>June 2019</c:v>
                </c:pt>
                <c:pt idx="4">
                  <c:v>July 2019</c:v>
                </c:pt>
                <c:pt idx="5">
                  <c:v>August 2019</c:v>
                </c:pt>
                <c:pt idx="6">
                  <c:v>September 2019</c:v>
                </c:pt>
                <c:pt idx="7">
                  <c:v>October 2019</c:v>
                </c:pt>
                <c:pt idx="8">
                  <c:v>November 2019</c:v>
                </c:pt>
                <c:pt idx="9">
                  <c:v>December 2019</c:v>
                </c:pt>
                <c:pt idx="10">
                  <c:v>January 2020</c:v>
                </c:pt>
                <c:pt idx="11">
                  <c:v>February 2020</c:v>
                </c:pt>
                <c:pt idx="12">
                  <c:v>March 2020</c:v>
                </c:pt>
                <c:pt idx="13">
                  <c:v>April 2020</c:v>
                </c:pt>
                <c:pt idx="14">
                  <c:v>May 2020</c:v>
                </c:pt>
                <c:pt idx="15">
                  <c:v>June 2020</c:v>
                </c:pt>
                <c:pt idx="16">
                  <c:v>July 2020</c:v>
                </c:pt>
                <c:pt idx="17">
                  <c:v>August 2020</c:v>
                </c:pt>
                <c:pt idx="18">
                  <c:v>September 2020</c:v>
                </c:pt>
                <c:pt idx="19">
                  <c:v>October 2020</c:v>
                </c:pt>
                <c:pt idx="20">
                  <c:v>November 2020</c:v>
                </c:pt>
                <c:pt idx="21">
                  <c:v>December 2020</c:v>
                </c:pt>
                <c:pt idx="22">
                  <c:v>January 2021</c:v>
                </c:pt>
                <c:pt idx="23">
                  <c:v>February 2021</c:v>
                </c:pt>
                <c:pt idx="24">
                  <c:v>March 2021</c:v>
                </c:pt>
              </c:strCache>
            </c:strRef>
          </c:cat>
          <c:val>
            <c:numRef>
              <c:f>'Figure 6'!$B$28:$Z$28</c:f>
              <c:numCache>
                <c:formatCode>#,##0.0</c:formatCode>
                <c:ptCount val="25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1.9</c:v>
                </c:pt>
                <c:pt idx="8">
                  <c:v>1.9</c:v>
                </c:pt>
                <c:pt idx="9">
                  <c:v>1.9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4.3</c:v>
                </c:pt>
                <c:pt idx="15">
                  <c:v>4.2</c:v>
                </c:pt>
                <c:pt idx="16">
                  <c:v>4.4000000000000004</c:v>
                </c:pt>
                <c:pt idx="17">
                  <c:v>4.5</c:v>
                </c:pt>
                <c:pt idx="18">
                  <c:v>4.5</c:v>
                </c:pt>
                <c:pt idx="19">
                  <c:v>4.4000000000000004</c:v>
                </c:pt>
                <c:pt idx="20">
                  <c:v>4.3</c:v>
                </c:pt>
                <c:pt idx="21">
                  <c:v>4.4000000000000004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8E5-4A12-8FC1-DDFB196DF34B}"/>
            </c:ext>
          </c:extLst>
        </c:ser>
        <c:ser>
          <c:idx val="21"/>
          <c:order val="21"/>
          <c:tx>
            <c:strRef>
              <c:f>'Figure 6'!$A$29</c:f>
              <c:strCache>
                <c:ptCount val="1"/>
                <c:pt idx="0">
                  <c:v>Cambridge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6'!$B$7:$Z$7</c:f>
              <c:strCache>
                <c:ptCount val="25"/>
                <c:pt idx="0">
                  <c:v>March 2019</c:v>
                </c:pt>
                <c:pt idx="1">
                  <c:v>April 2019</c:v>
                </c:pt>
                <c:pt idx="2">
                  <c:v>May 2019</c:v>
                </c:pt>
                <c:pt idx="3">
                  <c:v>June 2019</c:v>
                </c:pt>
                <c:pt idx="4">
                  <c:v>July 2019</c:v>
                </c:pt>
                <c:pt idx="5">
                  <c:v>August 2019</c:v>
                </c:pt>
                <c:pt idx="6">
                  <c:v>September 2019</c:v>
                </c:pt>
                <c:pt idx="7">
                  <c:v>October 2019</c:v>
                </c:pt>
                <c:pt idx="8">
                  <c:v>November 2019</c:v>
                </c:pt>
                <c:pt idx="9">
                  <c:v>December 2019</c:v>
                </c:pt>
                <c:pt idx="10">
                  <c:v>January 2020</c:v>
                </c:pt>
                <c:pt idx="11">
                  <c:v>February 2020</c:v>
                </c:pt>
                <c:pt idx="12">
                  <c:v>March 2020</c:v>
                </c:pt>
                <c:pt idx="13">
                  <c:v>April 2020</c:v>
                </c:pt>
                <c:pt idx="14">
                  <c:v>May 2020</c:v>
                </c:pt>
                <c:pt idx="15">
                  <c:v>June 2020</c:v>
                </c:pt>
                <c:pt idx="16">
                  <c:v>July 2020</c:v>
                </c:pt>
                <c:pt idx="17">
                  <c:v>August 2020</c:v>
                </c:pt>
                <c:pt idx="18">
                  <c:v>September 2020</c:v>
                </c:pt>
                <c:pt idx="19">
                  <c:v>October 2020</c:v>
                </c:pt>
                <c:pt idx="20">
                  <c:v>November 2020</c:v>
                </c:pt>
                <c:pt idx="21">
                  <c:v>December 2020</c:v>
                </c:pt>
                <c:pt idx="22">
                  <c:v>January 2021</c:v>
                </c:pt>
                <c:pt idx="23">
                  <c:v>February 2021</c:v>
                </c:pt>
                <c:pt idx="24">
                  <c:v>March 2021</c:v>
                </c:pt>
              </c:strCache>
            </c:strRef>
          </c:cat>
          <c:val>
            <c:numRef>
              <c:f>'Figure 6'!$B$29:$Z$29</c:f>
              <c:numCache>
                <c:formatCode>#,##0.0</c:formatCode>
                <c:ptCount val="25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1.5</c:v>
                </c:pt>
                <c:pt idx="8">
                  <c:v>1.5</c:v>
                </c:pt>
                <c:pt idx="9">
                  <c:v>1.6</c:v>
                </c:pt>
                <c:pt idx="10">
                  <c:v>1.6</c:v>
                </c:pt>
                <c:pt idx="11">
                  <c:v>1.6</c:v>
                </c:pt>
                <c:pt idx="12">
                  <c:v>1.6</c:v>
                </c:pt>
                <c:pt idx="13">
                  <c:v>2.5</c:v>
                </c:pt>
                <c:pt idx="14">
                  <c:v>4</c:v>
                </c:pt>
                <c:pt idx="15">
                  <c:v>3.9</c:v>
                </c:pt>
                <c:pt idx="16">
                  <c:v>4</c:v>
                </c:pt>
                <c:pt idx="17">
                  <c:v>4.3</c:v>
                </c:pt>
                <c:pt idx="18">
                  <c:v>4.2</c:v>
                </c:pt>
                <c:pt idx="19">
                  <c:v>4</c:v>
                </c:pt>
                <c:pt idx="20">
                  <c:v>4.0999999999999996</c:v>
                </c:pt>
                <c:pt idx="21">
                  <c:v>4.0999999999999996</c:v>
                </c:pt>
                <c:pt idx="22">
                  <c:v>3.9</c:v>
                </c:pt>
                <c:pt idx="23">
                  <c:v>4.2</c:v>
                </c:pt>
                <c:pt idx="24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8E5-4A12-8FC1-DDFB196DF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4381760"/>
        <c:axId val="964379680"/>
      </c:lineChart>
      <c:catAx>
        <c:axId val="964381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4379680"/>
        <c:crosses val="autoZero"/>
        <c:auto val="1"/>
        <c:lblAlgn val="ctr"/>
        <c:lblOffset val="100"/>
        <c:noMultiLvlLbl val="0"/>
      </c:catAx>
      <c:valAx>
        <c:axId val="964379680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Claimant count as a proportion of people aged 16-64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438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144780</xdr:colOff>
      <xdr:row>44</xdr:row>
      <xdr:rowOff>22860</xdr:rowOff>
    </xdr:from>
    <xdr:to>
      <xdr:col>35</xdr:col>
      <xdr:colOff>449580</xdr:colOff>
      <xdr:row>67</xdr:row>
      <xdr:rowOff>167640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E26B95-240D-49D8-BD4D-578744EE73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175260</xdr:colOff>
      <xdr:row>6</xdr:row>
      <xdr:rowOff>975360</xdr:rowOff>
    </xdr:from>
    <xdr:to>
      <xdr:col>35</xdr:col>
      <xdr:colOff>480060</xdr:colOff>
      <xdr:row>29</xdr:row>
      <xdr:rowOff>129540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F29C4F1-2CF2-47E4-853F-6910F6611E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243840</xdr:colOff>
      <xdr:row>6</xdr:row>
      <xdr:rowOff>45720</xdr:rowOff>
    </xdr:from>
    <xdr:to>
      <xdr:col>64</xdr:col>
      <xdr:colOff>548640</xdr:colOff>
      <xdr:row>32</xdr:row>
      <xdr:rowOff>167640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851718-AD66-499C-8944-B9E1DE8E92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205740</xdr:colOff>
      <xdr:row>34</xdr:row>
      <xdr:rowOff>167640</xdr:rowOff>
    </xdr:from>
    <xdr:to>
      <xdr:col>10</xdr:col>
      <xdr:colOff>510540</xdr:colOff>
      <xdr:row>64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1175C2-35B0-4A32-9E67-75948197D5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510540</xdr:colOff>
      <xdr:row>6</xdr:row>
      <xdr:rowOff>160020</xdr:rowOff>
    </xdr:from>
    <xdr:to>
      <xdr:col>58</xdr:col>
      <xdr:colOff>205740</xdr:colOff>
      <xdr:row>33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0CFBDB-91B8-482F-B49C-277AD37FAD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434340</xdr:colOff>
      <xdr:row>4</xdr:row>
      <xdr:rowOff>160020</xdr:rowOff>
    </xdr:from>
    <xdr:to>
      <xdr:col>22</xdr:col>
      <xdr:colOff>129540</xdr:colOff>
      <xdr:row>29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CBFBD3-83E8-46DB-B86C-9614B82DCE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344904</xdr:colOff>
      <xdr:row>6</xdr:row>
      <xdr:rowOff>296779</xdr:rowOff>
    </xdr:from>
    <xdr:to>
      <xdr:col>38</xdr:col>
      <xdr:colOff>553451</xdr:colOff>
      <xdr:row>36</xdr:row>
      <xdr:rowOff>88232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F9521A-8181-4407-B32E-0BA92A045C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83057-BBE2-46DA-A1F2-9D89C0AB303A}">
  <dimension ref="A1:AB69"/>
  <sheetViews>
    <sheetView workbookViewId="0">
      <selection activeCell="AP33" sqref="AP33:AP34"/>
    </sheetView>
  </sheetViews>
  <sheetFormatPr defaultRowHeight="14.4" x14ac:dyDescent="0.3"/>
  <cols>
    <col min="1" max="1" width="23.6640625" customWidth="1"/>
    <col min="2" max="6" width="11.21875" customWidth="1"/>
  </cols>
  <sheetData>
    <row r="1" spans="1:27" ht="15.6" x14ac:dyDescent="0.3">
      <c r="A1" s="19" t="s">
        <v>40</v>
      </c>
      <c r="B1" s="18"/>
      <c r="C1" s="18"/>
      <c r="D1" s="18"/>
      <c r="E1" s="18"/>
      <c r="F1" s="18"/>
    </row>
    <row r="3" spans="1:27" x14ac:dyDescent="0.3">
      <c r="A3" s="21" t="s">
        <v>1</v>
      </c>
      <c r="B3" s="21">
        <v>2020</v>
      </c>
      <c r="C3" s="18"/>
      <c r="D3" s="18"/>
      <c r="E3" s="18"/>
      <c r="F3" s="18"/>
    </row>
    <row r="4" spans="1:27" x14ac:dyDescent="0.3">
      <c r="A4" s="21" t="s">
        <v>41</v>
      </c>
      <c r="B4" s="21" t="s">
        <v>4</v>
      </c>
      <c r="C4" s="18"/>
      <c r="D4" s="18"/>
      <c r="E4" s="18"/>
      <c r="F4" s="18"/>
    </row>
    <row r="5" spans="1:27" x14ac:dyDescent="0.3">
      <c r="A5" s="21" t="s">
        <v>43</v>
      </c>
      <c r="B5" s="37" t="s">
        <v>44</v>
      </c>
      <c r="C5" s="18"/>
      <c r="D5" s="18"/>
      <c r="E5" s="18"/>
      <c r="F5" s="18"/>
    </row>
    <row r="7" spans="1:27" ht="26.4" x14ac:dyDescent="0.3">
      <c r="A7" s="22" t="s">
        <v>70</v>
      </c>
      <c r="B7" s="35" t="s">
        <v>33</v>
      </c>
      <c r="C7" s="35" t="s">
        <v>34</v>
      </c>
      <c r="D7" s="35" t="s">
        <v>35</v>
      </c>
      <c r="E7" s="35" t="s">
        <v>36</v>
      </c>
      <c r="F7" s="35" t="s">
        <v>37</v>
      </c>
      <c r="H7" s="18"/>
      <c r="I7" s="1">
        <v>0.1</v>
      </c>
      <c r="J7" s="1">
        <v>0.2</v>
      </c>
      <c r="K7" s="1">
        <v>0.3</v>
      </c>
      <c r="L7" s="1">
        <v>0.4</v>
      </c>
      <c r="M7" t="s">
        <v>69</v>
      </c>
      <c r="P7">
        <v>0.1</v>
      </c>
      <c r="Q7">
        <v>0.2</v>
      </c>
      <c r="R7">
        <v>0.3</v>
      </c>
      <c r="S7">
        <v>0.4</v>
      </c>
      <c r="T7" t="s">
        <v>69</v>
      </c>
      <c r="V7" s="18"/>
      <c r="W7" s="18">
        <v>0.1</v>
      </c>
      <c r="X7" s="18">
        <v>0.2</v>
      </c>
      <c r="Y7" s="18">
        <v>0.3</v>
      </c>
      <c r="Z7" s="18">
        <v>0.4</v>
      </c>
      <c r="AA7" s="18" t="s">
        <v>69</v>
      </c>
    </row>
    <row r="8" spans="1:27" x14ac:dyDescent="0.3">
      <c r="A8" s="23" t="s">
        <v>47</v>
      </c>
      <c r="B8" s="24">
        <v>31673</v>
      </c>
      <c r="C8" s="24">
        <v>10069</v>
      </c>
      <c r="D8" s="24">
        <v>17757</v>
      </c>
      <c r="E8" s="24">
        <v>21099</v>
      </c>
      <c r="F8" s="24">
        <v>26545</v>
      </c>
      <c r="H8" s="23" t="s">
        <v>47</v>
      </c>
      <c r="I8" s="2">
        <f t="shared" ref="I8:I30" si="0">C8</f>
        <v>10069</v>
      </c>
      <c r="J8" s="2">
        <f t="shared" ref="J8:J30" si="1">D8</f>
        <v>17757</v>
      </c>
      <c r="K8" s="2">
        <f t="shared" ref="K8:K30" si="2">E8</f>
        <v>21099</v>
      </c>
      <c r="L8" s="2">
        <f t="shared" ref="L8:L30" si="3">F8</f>
        <v>26545</v>
      </c>
      <c r="M8" s="2">
        <f t="shared" ref="M8:M30" si="4">B8</f>
        <v>31673</v>
      </c>
      <c r="O8" t="s">
        <v>66</v>
      </c>
      <c r="P8">
        <v>8435</v>
      </c>
      <c r="Q8">
        <v>12399</v>
      </c>
      <c r="R8">
        <v>16161</v>
      </c>
      <c r="S8">
        <v>18662</v>
      </c>
      <c r="T8">
        <v>20857</v>
      </c>
      <c r="V8" s="18" t="s">
        <v>66</v>
      </c>
      <c r="W8" s="18">
        <v>8435</v>
      </c>
      <c r="X8" s="18">
        <f t="shared" ref="X8:X26" si="5">Q8-P8</f>
        <v>3964</v>
      </c>
      <c r="Y8" s="18">
        <f t="shared" ref="Y8:Y26" si="6">R8-Q8</f>
        <v>3762</v>
      </c>
      <c r="Z8" s="18">
        <f t="shared" ref="Z8:Z26" si="7">S8-R8</f>
        <v>2501</v>
      </c>
      <c r="AA8" s="18">
        <f t="shared" ref="AA8:AA26" si="8">T8-S8</f>
        <v>2195</v>
      </c>
    </row>
    <row r="9" spans="1:27" x14ac:dyDescent="0.3">
      <c r="A9" s="23" t="s">
        <v>48</v>
      </c>
      <c r="B9" s="24">
        <v>23176</v>
      </c>
      <c r="C9" s="24" t="s">
        <v>38</v>
      </c>
      <c r="D9" s="24" t="s">
        <v>31</v>
      </c>
      <c r="E9" s="24">
        <v>18875</v>
      </c>
      <c r="F9" s="24">
        <v>20858</v>
      </c>
      <c r="H9" s="23" t="s">
        <v>48</v>
      </c>
      <c r="I9" s="2" t="str">
        <f t="shared" si="0"/>
        <v>#</v>
      </c>
      <c r="J9" s="2" t="str">
        <f t="shared" si="1"/>
        <v>-</v>
      </c>
      <c r="K9" s="2">
        <f t="shared" si="2"/>
        <v>18875</v>
      </c>
      <c r="L9" s="2">
        <f t="shared" si="3"/>
        <v>20858</v>
      </c>
      <c r="M9" s="2">
        <f t="shared" si="4"/>
        <v>23176</v>
      </c>
      <c r="O9" t="s">
        <v>50</v>
      </c>
      <c r="P9">
        <v>8769</v>
      </c>
      <c r="Q9">
        <v>12869</v>
      </c>
      <c r="R9">
        <v>15687</v>
      </c>
      <c r="S9">
        <v>18588</v>
      </c>
      <c r="T9">
        <v>21043</v>
      </c>
      <c r="V9" s="18" t="s">
        <v>50</v>
      </c>
      <c r="W9" s="18">
        <v>8769</v>
      </c>
      <c r="X9" s="18">
        <f t="shared" si="5"/>
        <v>4100</v>
      </c>
      <c r="Y9" s="18">
        <f t="shared" si="6"/>
        <v>2818</v>
      </c>
      <c r="Z9" s="18">
        <f t="shared" si="7"/>
        <v>2901</v>
      </c>
      <c r="AA9" s="18">
        <f t="shared" si="8"/>
        <v>2455</v>
      </c>
    </row>
    <row r="10" spans="1:27" x14ac:dyDescent="0.3">
      <c r="A10" s="23" t="s">
        <v>52</v>
      </c>
      <c r="B10" s="24">
        <v>22171</v>
      </c>
      <c r="C10" s="24">
        <v>7373</v>
      </c>
      <c r="D10" s="24">
        <v>12158</v>
      </c>
      <c r="E10" s="24">
        <v>15462</v>
      </c>
      <c r="F10" s="24">
        <v>19687</v>
      </c>
      <c r="H10" s="23" t="s">
        <v>52</v>
      </c>
      <c r="I10" s="2">
        <f t="shared" si="0"/>
        <v>7373</v>
      </c>
      <c r="J10" s="2">
        <f t="shared" si="1"/>
        <v>12158</v>
      </c>
      <c r="K10" s="2">
        <f t="shared" si="2"/>
        <v>15462</v>
      </c>
      <c r="L10" s="2">
        <f t="shared" si="3"/>
        <v>19687</v>
      </c>
      <c r="M10" s="2">
        <f t="shared" si="4"/>
        <v>22171</v>
      </c>
      <c r="O10" t="s">
        <v>51</v>
      </c>
      <c r="P10">
        <v>7499</v>
      </c>
      <c r="Q10">
        <v>11605</v>
      </c>
      <c r="R10">
        <v>16801</v>
      </c>
      <c r="S10">
        <v>19332</v>
      </c>
      <c r="T10">
        <v>21562</v>
      </c>
      <c r="V10" s="18" t="s">
        <v>51</v>
      </c>
      <c r="W10" s="18">
        <v>7499</v>
      </c>
      <c r="X10" s="18">
        <f t="shared" si="5"/>
        <v>4106</v>
      </c>
      <c r="Y10" s="18">
        <f t="shared" si="6"/>
        <v>5196</v>
      </c>
      <c r="Z10" s="18">
        <f t="shared" si="7"/>
        <v>2531</v>
      </c>
      <c r="AA10" s="18">
        <f t="shared" si="8"/>
        <v>2230</v>
      </c>
    </row>
    <row r="11" spans="1:27" x14ac:dyDescent="0.3">
      <c r="A11" s="23" t="s">
        <v>53</v>
      </c>
      <c r="B11" s="24">
        <v>23271</v>
      </c>
      <c r="C11" s="24">
        <v>8036</v>
      </c>
      <c r="D11" s="24">
        <v>12774</v>
      </c>
      <c r="E11" s="24">
        <v>16947</v>
      </c>
      <c r="F11" s="24">
        <v>20344</v>
      </c>
      <c r="H11" s="23" t="s">
        <v>53</v>
      </c>
      <c r="I11" s="2">
        <f t="shared" si="0"/>
        <v>8036</v>
      </c>
      <c r="J11" s="2">
        <f t="shared" si="1"/>
        <v>12774</v>
      </c>
      <c r="K11" s="2">
        <f t="shared" si="2"/>
        <v>16947</v>
      </c>
      <c r="L11" s="2">
        <f t="shared" si="3"/>
        <v>20344</v>
      </c>
      <c r="M11" s="2">
        <f t="shared" si="4"/>
        <v>23271</v>
      </c>
      <c r="O11" t="s">
        <v>52</v>
      </c>
      <c r="P11">
        <v>7373</v>
      </c>
      <c r="Q11">
        <v>12158</v>
      </c>
      <c r="R11">
        <v>15462</v>
      </c>
      <c r="S11">
        <v>19687</v>
      </c>
      <c r="T11">
        <v>22171</v>
      </c>
      <c r="V11" s="18" t="s">
        <v>52</v>
      </c>
      <c r="W11" s="18">
        <v>7373</v>
      </c>
      <c r="X11" s="18">
        <f t="shared" si="5"/>
        <v>4785</v>
      </c>
      <c r="Y11" s="18">
        <f t="shared" si="6"/>
        <v>3304</v>
      </c>
      <c r="Z11" s="18">
        <f t="shared" si="7"/>
        <v>4225</v>
      </c>
      <c r="AA11" s="18">
        <f t="shared" si="8"/>
        <v>2484</v>
      </c>
    </row>
    <row r="12" spans="1:27" x14ac:dyDescent="0.3">
      <c r="A12" s="23" t="s">
        <v>54</v>
      </c>
      <c r="B12" s="24">
        <v>24963</v>
      </c>
      <c r="C12" s="24">
        <v>9033</v>
      </c>
      <c r="D12" s="24">
        <v>13056</v>
      </c>
      <c r="E12" s="24">
        <v>17720</v>
      </c>
      <c r="F12" s="24">
        <v>20970</v>
      </c>
      <c r="H12" s="23" t="s">
        <v>54</v>
      </c>
      <c r="I12" s="2">
        <f t="shared" si="0"/>
        <v>9033</v>
      </c>
      <c r="J12" s="2">
        <f t="shared" si="1"/>
        <v>13056</v>
      </c>
      <c r="K12" s="2">
        <f t="shared" si="2"/>
        <v>17720</v>
      </c>
      <c r="L12" s="2">
        <f t="shared" si="3"/>
        <v>20970</v>
      </c>
      <c r="M12" s="2">
        <f t="shared" si="4"/>
        <v>24963</v>
      </c>
      <c r="O12" t="s">
        <v>64</v>
      </c>
      <c r="P12">
        <v>10836</v>
      </c>
      <c r="Q12">
        <v>14809</v>
      </c>
      <c r="R12">
        <v>17847</v>
      </c>
      <c r="S12">
        <v>19874</v>
      </c>
      <c r="T12">
        <v>22713</v>
      </c>
      <c r="V12" s="18" t="s">
        <v>64</v>
      </c>
      <c r="W12" s="18">
        <v>10836</v>
      </c>
      <c r="X12" s="18">
        <f t="shared" si="5"/>
        <v>3973</v>
      </c>
      <c r="Y12" s="18">
        <f t="shared" si="6"/>
        <v>3038</v>
      </c>
      <c r="Z12" s="18">
        <f t="shared" si="7"/>
        <v>2027</v>
      </c>
      <c r="AA12" s="18">
        <f t="shared" si="8"/>
        <v>2839</v>
      </c>
    </row>
    <row r="13" spans="1:27" x14ac:dyDescent="0.3">
      <c r="A13" s="23" t="s">
        <v>55</v>
      </c>
      <c r="B13" s="24">
        <v>23017</v>
      </c>
      <c r="C13" s="24">
        <v>8111</v>
      </c>
      <c r="D13" s="24">
        <v>12033</v>
      </c>
      <c r="E13" s="24">
        <v>16763</v>
      </c>
      <c r="F13" s="24">
        <v>19862</v>
      </c>
      <c r="H13" s="23" t="s">
        <v>55</v>
      </c>
      <c r="I13" s="2">
        <f t="shared" si="0"/>
        <v>8111</v>
      </c>
      <c r="J13" s="2">
        <f t="shared" si="1"/>
        <v>12033</v>
      </c>
      <c r="K13" s="2">
        <f t="shared" si="2"/>
        <v>16763</v>
      </c>
      <c r="L13" s="2">
        <f t="shared" si="3"/>
        <v>19862</v>
      </c>
      <c r="M13" s="2">
        <f t="shared" si="4"/>
        <v>23017</v>
      </c>
      <c r="O13" t="s">
        <v>55</v>
      </c>
      <c r="P13">
        <v>8111</v>
      </c>
      <c r="Q13">
        <v>12033</v>
      </c>
      <c r="R13">
        <v>16763</v>
      </c>
      <c r="S13">
        <v>19862</v>
      </c>
      <c r="T13">
        <v>23017</v>
      </c>
      <c r="V13" s="18" t="s">
        <v>55</v>
      </c>
      <c r="W13" s="18">
        <v>8111</v>
      </c>
      <c r="X13" s="18">
        <f t="shared" si="5"/>
        <v>3922</v>
      </c>
      <c r="Y13" s="18">
        <f t="shared" si="6"/>
        <v>4730</v>
      </c>
      <c r="Z13" s="18">
        <f t="shared" si="7"/>
        <v>3099</v>
      </c>
      <c r="AA13" s="18">
        <f t="shared" si="8"/>
        <v>3155</v>
      </c>
    </row>
    <row r="14" spans="1:27" x14ac:dyDescent="0.3">
      <c r="A14" s="23" t="s">
        <v>56</v>
      </c>
      <c r="B14" s="24">
        <v>23509</v>
      </c>
      <c r="C14" s="24" t="s">
        <v>38</v>
      </c>
      <c r="D14" s="24">
        <v>13460</v>
      </c>
      <c r="E14" s="24">
        <v>17138</v>
      </c>
      <c r="F14" s="24">
        <v>20493</v>
      </c>
      <c r="H14" s="23" t="s">
        <v>56</v>
      </c>
      <c r="I14" s="2" t="str">
        <f t="shared" si="0"/>
        <v>#</v>
      </c>
      <c r="J14" s="2">
        <f t="shared" si="1"/>
        <v>13460</v>
      </c>
      <c r="K14" s="2">
        <f t="shared" si="2"/>
        <v>17138</v>
      </c>
      <c r="L14" s="2">
        <f t="shared" si="3"/>
        <v>20493</v>
      </c>
      <c r="M14" s="2">
        <f t="shared" si="4"/>
        <v>23509</v>
      </c>
      <c r="O14" t="s">
        <v>53</v>
      </c>
      <c r="P14">
        <v>8036</v>
      </c>
      <c r="Q14">
        <v>12774</v>
      </c>
      <c r="R14">
        <v>16947</v>
      </c>
      <c r="S14">
        <v>20344</v>
      </c>
      <c r="T14">
        <v>23271</v>
      </c>
      <c r="V14" s="18" t="s">
        <v>53</v>
      </c>
      <c r="W14" s="18">
        <v>8036</v>
      </c>
      <c r="X14" s="18">
        <f t="shared" si="5"/>
        <v>4738</v>
      </c>
      <c r="Y14" s="18">
        <f t="shared" si="6"/>
        <v>4173</v>
      </c>
      <c r="Z14" s="18">
        <f t="shared" si="7"/>
        <v>3397</v>
      </c>
      <c r="AA14" s="18">
        <f t="shared" si="8"/>
        <v>2927</v>
      </c>
    </row>
    <row r="15" spans="1:27" x14ac:dyDescent="0.3">
      <c r="A15" s="23" t="s">
        <v>60</v>
      </c>
      <c r="B15" s="24">
        <v>27507</v>
      </c>
      <c r="C15" s="24">
        <v>8412</v>
      </c>
      <c r="D15" s="24">
        <v>14188</v>
      </c>
      <c r="E15" s="24">
        <v>18735</v>
      </c>
      <c r="F15" s="24">
        <v>23434</v>
      </c>
      <c r="H15" s="23" t="s">
        <v>60</v>
      </c>
      <c r="I15" s="2">
        <f t="shared" si="0"/>
        <v>8412</v>
      </c>
      <c r="J15" s="2">
        <f t="shared" si="1"/>
        <v>14188</v>
      </c>
      <c r="K15" s="2">
        <f t="shared" si="2"/>
        <v>18735</v>
      </c>
      <c r="L15" s="2">
        <f t="shared" si="3"/>
        <v>23434</v>
      </c>
      <c r="M15" s="2">
        <f t="shared" si="4"/>
        <v>27507</v>
      </c>
      <c r="O15" t="s">
        <v>108</v>
      </c>
      <c r="P15">
        <v>8506</v>
      </c>
      <c r="Q15">
        <v>12509</v>
      </c>
      <c r="R15">
        <v>16804</v>
      </c>
      <c r="S15">
        <v>19613</v>
      </c>
      <c r="T15">
        <v>23464</v>
      </c>
      <c r="V15" s="18" t="s">
        <v>108</v>
      </c>
      <c r="W15" s="18">
        <v>8506</v>
      </c>
      <c r="X15" s="18">
        <f t="shared" si="5"/>
        <v>4003</v>
      </c>
      <c r="Y15" s="18">
        <f t="shared" si="6"/>
        <v>4295</v>
      </c>
      <c r="Z15" s="18">
        <f t="shared" si="7"/>
        <v>2809</v>
      </c>
      <c r="AA15" s="18">
        <f t="shared" si="8"/>
        <v>3851</v>
      </c>
    </row>
    <row r="16" spans="1:27" x14ac:dyDescent="0.3">
      <c r="A16" s="23" t="s">
        <v>61</v>
      </c>
      <c r="B16" s="24">
        <v>23601</v>
      </c>
      <c r="C16" s="24">
        <v>8628</v>
      </c>
      <c r="D16" s="24">
        <v>12967</v>
      </c>
      <c r="E16" s="24">
        <v>17435</v>
      </c>
      <c r="F16" s="24">
        <v>20487</v>
      </c>
      <c r="H16" s="23" t="s">
        <v>61</v>
      </c>
      <c r="I16" s="2">
        <f t="shared" si="0"/>
        <v>8628</v>
      </c>
      <c r="J16" s="2">
        <f t="shared" si="1"/>
        <v>12967</v>
      </c>
      <c r="K16" s="2">
        <f t="shared" si="2"/>
        <v>17435</v>
      </c>
      <c r="L16" s="2">
        <f t="shared" si="3"/>
        <v>20487</v>
      </c>
      <c r="M16" s="2">
        <f t="shared" si="4"/>
        <v>23601</v>
      </c>
      <c r="O16" t="s">
        <v>61</v>
      </c>
      <c r="P16">
        <v>8628</v>
      </c>
      <c r="Q16">
        <v>12967</v>
      </c>
      <c r="R16">
        <v>17435</v>
      </c>
      <c r="S16">
        <v>20487</v>
      </c>
      <c r="T16">
        <v>23601</v>
      </c>
      <c r="V16" s="18" t="s">
        <v>61</v>
      </c>
      <c r="W16" s="18">
        <v>8628</v>
      </c>
      <c r="X16" s="18">
        <f t="shared" si="5"/>
        <v>4339</v>
      </c>
      <c r="Y16" s="18">
        <f t="shared" si="6"/>
        <v>4468</v>
      </c>
      <c r="Z16" s="18">
        <f t="shared" si="7"/>
        <v>3052</v>
      </c>
      <c r="AA16" s="18">
        <f t="shared" si="8"/>
        <v>3114</v>
      </c>
    </row>
    <row r="17" spans="1:27" x14ac:dyDescent="0.3">
      <c r="A17" s="23" t="s">
        <v>62</v>
      </c>
      <c r="B17" s="24">
        <v>24537</v>
      </c>
      <c r="C17" s="24">
        <v>8571</v>
      </c>
      <c r="D17" s="24">
        <v>14256</v>
      </c>
      <c r="E17" s="24">
        <v>18181</v>
      </c>
      <c r="F17" s="24">
        <v>20812</v>
      </c>
      <c r="H17" s="23" t="s">
        <v>62</v>
      </c>
      <c r="I17" s="2">
        <f t="shared" si="0"/>
        <v>8571</v>
      </c>
      <c r="J17" s="2">
        <f t="shared" si="1"/>
        <v>14256</v>
      </c>
      <c r="K17" s="2">
        <f t="shared" si="2"/>
        <v>18181</v>
      </c>
      <c r="L17" s="2">
        <f t="shared" si="3"/>
        <v>20812</v>
      </c>
      <c r="M17" s="2">
        <f t="shared" si="4"/>
        <v>24537</v>
      </c>
      <c r="O17" t="s">
        <v>65</v>
      </c>
      <c r="P17">
        <v>9026</v>
      </c>
      <c r="Q17">
        <v>12919</v>
      </c>
      <c r="R17">
        <v>17455</v>
      </c>
      <c r="S17">
        <v>20415</v>
      </c>
      <c r="T17">
        <v>23791</v>
      </c>
      <c r="V17" s="18" t="s">
        <v>65</v>
      </c>
      <c r="W17" s="18">
        <v>9026</v>
      </c>
      <c r="X17" s="18">
        <f t="shared" si="5"/>
        <v>3893</v>
      </c>
      <c r="Y17" s="18">
        <f t="shared" si="6"/>
        <v>4536</v>
      </c>
      <c r="Z17" s="18">
        <f t="shared" si="7"/>
        <v>2960</v>
      </c>
      <c r="AA17" s="18">
        <f t="shared" si="8"/>
        <v>3376</v>
      </c>
    </row>
    <row r="18" spans="1:27" x14ac:dyDescent="0.3">
      <c r="A18" s="23" t="s">
        <v>63</v>
      </c>
      <c r="B18" s="24">
        <v>23677</v>
      </c>
      <c r="C18" s="24" t="s">
        <v>38</v>
      </c>
      <c r="D18" s="24">
        <v>14941</v>
      </c>
      <c r="E18" s="24">
        <v>18505</v>
      </c>
      <c r="F18" s="24">
        <v>20844</v>
      </c>
      <c r="H18" s="23" t="s">
        <v>63</v>
      </c>
      <c r="I18" s="2" t="str">
        <f t="shared" si="0"/>
        <v>#</v>
      </c>
      <c r="J18" s="2">
        <f t="shared" si="1"/>
        <v>14941</v>
      </c>
      <c r="K18" s="2">
        <f t="shared" si="2"/>
        <v>18505</v>
      </c>
      <c r="L18" s="2">
        <f t="shared" si="3"/>
        <v>20844</v>
      </c>
      <c r="M18" s="2">
        <f t="shared" si="4"/>
        <v>23677</v>
      </c>
      <c r="O18" t="s">
        <v>68</v>
      </c>
      <c r="P18">
        <v>7971</v>
      </c>
      <c r="Q18">
        <v>12585</v>
      </c>
      <c r="R18">
        <v>17077</v>
      </c>
      <c r="S18">
        <v>20406</v>
      </c>
      <c r="T18">
        <v>23954</v>
      </c>
      <c r="V18" s="18" t="s">
        <v>68</v>
      </c>
      <c r="W18" s="18">
        <v>7971</v>
      </c>
      <c r="X18" s="18">
        <f t="shared" si="5"/>
        <v>4614</v>
      </c>
      <c r="Y18" s="18">
        <f t="shared" si="6"/>
        <v>4492</v>
      </c>
      <c r="Z18" s="18">
        <f t="shared" si="7"/>
        <v>3329</v>
      </c>
      <c r="AA18" s="18">
        <f t="shared" si="8"/>
        <v>3548</v>
      </c>
    </row>
    <row r="19" spans="1:27" x14ac:dyDescent="0.3">
      <c r="A19" s="23" t="s">
        <v>64</v>
      </c>
      <c r="B19" s="24">
        <v>22713</v>
      </c>
      <c r="C19" s="24">
        <v>10836</v>
      </c>
      <c r="D19" s="24">
        <v>14809</v>
      </c>
      <c r="E19" s="24">
        <v>17847</v>
      </c>
      <c r="F19" s="24">
        <v>19874</v>
      </c>
      <c r="H19" s="23" t="s">
        <v>64</v>
      </c>
      <c r="I19" s="2">
        <f t="shared" si="0"/>
        <v>10836</v>
      </c>
      <c r="J19" s="2">
        <f t="shared" si="1"/>
        <v>14809</v>
      </c>
      <c r="K19" s="2">
        <f t="shared" si="2"/>
        <v>17847</v>
      </c>
      <c r="L19" s="2">
        <f t="shared" si="3"/>
        <v>19874</v>
      </c>
      <c r="M19" s="2">
        <f t="shared" si="4"/>
        <v>22713</v>
      </c>
      <c r="O19" t="s">
        <v>62</v>
      </c>
      <c r="P19">
        <v>8571</v>
      </c>
      <c r="Q19">
        <v>14256</v>
      </c>
      <c r="R19">
        <v>18181</v>
      </c>
      <c r="S19">
        <v>20812</v>
      </c>
      <c r="T19">
        <v>24537</v>
      </c>
      <c r="V19" s="18" t="s">
        <v>62</v>
      </c>
      <c r="W19" s="18">
        <v>8571</v>
      </c>
      <c r="X19" s="18">
        <f t="shared" si="5"/>
        <v>5685</v>
      </c>
      <c r="Y19" s="18">
        <f t="shared" si="6"/>
        <v>3925</v>
      </c>
      <c r="Z19" s="18">
        <f t="shared" si="7"/>
        <v>2631</v>
      </c>
      <c r="AA19" s="18">
        <f t="shared" si="8"/>
        <v>3725</v>
      </c>
    </row>
    <row r="20" spans="1:27" x14ac:dyDescent="0.3">
      <c r="A20" s="23" t="s">
        <v>65</v>
      </c>
      <c r="B20" s="24">
        <v>23791</v>
      </c>
      <c r="C20" s="24">
        <v>9026</v>
      </c>
      <c r="D20" s="24">
        <v>12919</v>
      </c>
      <c r="E20" s="24">
        <v>17455</v>
      </c>
      <c r="F20" s="24">
        <v>20415</v>
      </c>
      <c r="H20" s="23" t="s">
        <v>65</v>
      </c>
      <c r="I20" s="2">
        <f t="shared" si="0"/>
        <v>9026</v>
      </c>
      <c r="J20" s="2">
        <f t="shared" si="1"/>
        <v>12919</v>
      </c>
      <c r="K20" s="2">
        <f t="shared" si="2"/>
        <v>17455</v>
      </c>
      <c r="L20" s="2">
        <f t="shared" si="3"/>
        <v>20415</v>
      </c>
      <c r="M20" s="2">
        <f t="shared" si="4"/>
        <v>23791</v>
      </c>
      <c r="O20" t="s">
        <v>54</v>
      </c>
      <c r="P20">
        <v>9033</v>
      </c>
      <c r="Q20">
        <v>13056</v>
      </c>
      <c r="R20">
        <v>17720</v>
      </c>
      <c r="S20">
        <v>20970</v>
      </c>
      <c r="T20">
        <v>24963</v>
      </c>
      <c r="V20" s="18" t="s">
        <v>54</v>
      </c>
      <c r="W20" s="18">
        <v>9033</v>
      </c>
      <c r="X20" s="18">
        <f t="shared" si="5"/>
        <v>4023</v>
      </c>
      <c r="Y20" s="18">
        <f t="shared" si="6"/>
        <v>4664</v>
      </c>
      <c r="Z20" s="18">
        <f t="shared" si="7"/>
        <v>3250</v>
      </c>
      <c r="AA20" s="18">
        <f t="shared" si="8"/>
        <v>3993</v>
      </c>
    </row>
    <row r="21" spans="1:27" x14ac:dyDescent="0.3">
      <c r="A21" s="23" t="s">
        <v>66</v>
      </c>
      <c r="B21" s="24">
        <v>20857</v>
      </c>
      <c r="C21" s="24">
        <v>8435</v>
      </c>
      <c r="D21" s="24">
        <v>12399</v>
      </c>
      <c r="E21" s="24">
        <v>16161</v>
      </c>
      <c r="F21" s="24">
        <v>18662</v>
      </c>
      <c r="H21" s="23" t="s">
        <v>66</v>
      </c>
      <c r="I21" s="2">
        <f t="shared" si="0"/>
        <v>8435</v>
      </c>
      <c r="J21" s="2">
        <f t="shared" si="1"/>
        <v>12399</v>
      </c>
      <c r="K21" s="2">
        <f t="shared" si="2"/>
        <v>16161</v>
      </c>
      <c r="L21" s="2">
        <f t="shared" si="3"/>
        <v>18662</v>
      </c>
      <c r="M21" s="2">
        <f t="shared" si="4"/>
        <v>20857</v>
      </c>
      <c r="O21" t="s">
        <v>59</v>
      </c>
      <c r="P21">
        <v>8571</v>
      </c>
      <c r="Q21">
        <v>13315</v>
      </c>
      <c r="R21">
        <v>18996</v>
      </c>
      <c r="S21">
        <v>21834</v>
      </c>
      <c r="T21">
        <v>25033</v>
      </c>
      <c r="V21" s="18" t="s">
        <v>59</v>
      </c>
      <c r="W21" s="18">
        <v>8571</v>
      </c>
      <c r="X21" s="18">
        <f t="shared" si="5"/>
        <v>4744</v>
      </c>
      <c r="Y21" s="18">
        <f t="shared" si="6"/>
        <v>5681</v>
      </c>
      <c r="Z21" s="18">
        <f t="shared" si="7"/>
        <v>2838</v>
      </c>
      <c r="AA21" s="18">
        <f t="shared" si="8"/>
        <v>3199</v>
      </c>
    </row>
    <row r="22" spans="1:27" x14ac:dyDescent="0.3">
      <c r="A22" s="23" t="s">
        <v>67</v>
      </c>
      <c r="B22" s="24">
        <v>26370</v>
      </c>
      <c r="C22" s="24">
        <v>8389</v>
      </c>
      <c r="D22" s="24">
        <v>14431</v>
      </c>
      <c r="E22" s="24">
        <v>18751</v>
      </c>
      <c r="F22" s="24">
        <v>22386</v>
      </c>
      <c r="H22" s="23" t="s">
        <v>67</v>
      </c>
      <c r="I22" s="2">
        <f t="shared" si="0"/>
        <v>8389</v>
      </c>
      <c r="J22" s="2">
        <f t="shared" si="1"/>
        <v>14431</v>
      </c>
      <c r="K22" s="2">
        <f t="shared" si="2"/>
        <v>18751</v>
      </c>
      <c r="L22" s="2">
        <f t="shared" si="3"/>
        <v>22386</v>
      </c>
      <c r="M22" s="2">
        <f t="shared" si="4"/>
        <v>26370</v>
      </c>
      <c r="O22" t="s">
        <v>57</v>
      </c>
      <c r="P22">
        <v>8264</v>
      </c>
      <c r="Q22">
        <v>13290</v>
      </c>
      <c r="R22">
        <v>19525</v>
      </c>
      <c r="S22">
        <v>23216</v>
      </c>
      <c r="T22">
        <v>26313</v>
      </c>
      <c r="V22" s="18" t="s">
        <v>57</v>
      </c>
      <c r="W22" s="18">
        <v>8264</v>
      </c>
      <c r="X22" s="18">
        <f t="shared" si="5"/>
        <v>5026</v>
      </c>
      <c r="Y22" s="18">
        <f t="shared" si="6"/>
        <v>6235</v>
      </c>
      <c r="Z22" s="18">
        <f t="shared" si="7"/>
        <v>3691</v>
      </c>
      <c r="AA22" s="18">
        <f t="shared" si="8"/>
        <v>3097</v>
      </c>
    </row>
    <row r="23" spans="1:27" x14ac:dyDescent="0.3">
      <c r="A23" s="23" t="s">
        <v>68</v>
      </c>
      <c r="B23" s="24">
        <v>23954</v>
      </c>
      <c r="C23" s="24">
        <v>7971</v>
      </c>
      <c r="D23" s="24">
        <v>12585</v>
      </c>
      <c r="E23" s="24">
        <v>17077</v>
      </c>
      <c r="F23" s="24">
        <v>20406</v>
      </c>
      <c r="H23" s="23" t="s">
        <v>68</v>
      </c>
      <c r="I23" s="2">
        <f t="shared" si="0"/>
        <v>7971</v>
      </c>
      <c r="J23" s="2">
        <f t="shared" si="1"/>
        <v>12585</v>
      </c>
      <c r="K23" s="2">
        <f t="shared" si="2"/>
        <v>17077</v>
      </c>
      <c r="L23" s="2">
        <f t="shared" si="3"/>
        <v>20406</v>
      </c>
      <c r="M23" s="2">
        <f t="shared" si="4"/>
        <v>23954</v>
      </c>
      <c r="O23" t="s">
        <v>49</v>
      </c>
      <c r="P23">
        <v>9210</v>
      </c>
      <c r="Q23">
        <v>13728</v>
      </c>
      <c r="R23">
        <v>18539</v>
      </c>
      <c r="S23">
        <v>22363</v>
      </c>
      <c r="T23">
        <v>26346</v>
      </c>
      <c r="V23" s="18" t="s">
        <v>49</v>
      </c>
      <c r="W23" s="18">
        <v>9210</v>
      </c>
      <c r="X23" s="18">
        <f t="shared" si="5"/>
        <v>4518</v>
      </c>
      <c r="Y23" s="18">
        <f t="shared" si="6"/>
        <v>4811</v>
      </c>
      <c r="Z23" s="18">
        <f t="shared" si="7"/>
        <v>3824</v>
      </c>
      <c r="AA23" s="18">
        <f t="shared" si="8"/>
        <v>3983</v>
      </c>
    </row>
    <row r="24" spans="1:27" x14ac:dyDescent="0.3">
      <c r="A24" s="23" t="s">
        <v>57</v>
      </c>
      <c r="B24" s="24">
        <v>26313</v>
      </c>
      <c r="C24" s="24">
        <v>8264</v>
      </c>
      <c r="D24" s="24">
        <v>13290</v>
      </c>
      <c r="E24" s="24">
        <v>19525</v>
      </c>
      <c r="F24" s="24">
        <v>23216</v>
      </c>
      <c r="H24" s="23" t="s">
        <v>57</v>
      </c>
      <c r="I24" s="2">
        <f t="shared" si="0"/>
        <v>8264</v>
      </c>
      <c r="J24" s="2">
        <f t="shared" si="1"/>
        <v>13290</v>
      </c>
      <c r="K24" s="2">
        <f t="shared" si="2"/>
        <v>19525</v>
      </c>
      <c r="L24" s="2">
        <f t="shared" si="3"/>
        <v>23216</v>
      </c>
      <c r="M24" s="2">
        <f t="shared" si="4"/>
        <v>26313</v>
      </c>
      <c r="O24" t="s">
        <v>67</v>
      </c>
      <c r="P24">
        <v>8389</v>
      </c>
      <c r="Q24">
        <v>14431</v>
      </c>
      <c r="R24">
        <v>18751</v>
      </c>
      <c r="S24">
        <v>22386</v>
      </c>
      <c r="T24">
        <v>26370</v>
      </c>
      <c r="V24" s="18" t="s">
        <v>67</v>
      </c>
      <c r="W24" s="18">
        <v>8389</v>
      </c>
      <c r="X24" s="18">
        <f t="shared" si="5"/>
        <v>6042</v>
      </c>
      <c r="Y24" s="18">
        <f t="shared" si="6"/>
        <v>4320</v>
      </c>
      <c r="Z24" s="18">
        <f t="shared" si="7"/>
        <v>3635</v>
      </c>
      <c r="AA24" s="18">
        <f t="shared" si="8"/>
        <v>3984</v>
      </c>
    </row>
    <row r="25" spans="1:27" x14ac:dyDescent="0.3">
      <c r="A25" s="23" t="s">
        <v>58</v>
      </c>
      <c r="B25" s="24">
        <v>22148</v>
      </c>
      <c r="C25" s="24">
        <v>8996</v>
      </c>
      <c r="D25" s="24">
        <v>14207</v>
      </c>
      <c r="E25" s="24" t="s">
        <v>31</v>
      </c>
      <c r="F25" s="24">
        <v>19777</v>
      </c>
      <c r="H25" s="23" t="s">
        <v>58</v>
      </c>
      <c r="I25" s="2">
        <f t="shared" si="0"/>
        <v>8996</v>
      </c>
      <c r="J25" s="2">
        <f t="shared" si="1"/>
        <v>14207</v>
      </c>
      <c r="K25" s="2" t="str">
        <f t="shared" si="2"/>
        <v>-</v>
      </c>
      <c r="L25" s="2">
        <f t="shared" si="3"/>
        <v>19777</v>
      </c>
      <c r="M25" s="2">
        <f t="shared" si="4"/>
        <v>22148</v>
      </c>
      <c r="O25" t="s">
        <v>60</v>
      </c>
      <c r="P25">
        <v>8412</v>
      </c>
      <c r="Q25">
        <v>14188</v>
      </c>
      <c r="R25">
        <v>18735</v>
      </c>
      <c r="S25">
        <v>23434</v>
      </c>
      <c r="T25">
        <v>27507</v>
      </c>
      <c r="V25" s="18" t="s">
        <v>60</v>
      </c>
      <c r="W25" s="18">
        <v>8412</v>
      </c>
      <c r="X25" s="18">
        <f t="shared" si="5"/>
        <v>5776</v>
      </c>
      <c r="Y25" s="18">
        <f t="shared" si="6"/>
        <v>4547</v>
      </c>
      <c r="Z25" s="18">
        <f t="shared" si="7"/>
        <v>4699</v>
      </c>
      <c r="AA25" s="18">
        <f t="shared" si="8"/>
        <v>4073</v>
      </c>
    </row>
    <row r="26" spans="1:27" x14ac:dyDescent="0.3">
      <c r="A26" s="23" t="s">
        <v>59</v>
      </c>
      <c r="B26" s="24">
        <v>25033</v>
      </c>
      <c r="C26" s="24">
        <v>8571</v>
      </c>
      <c r="D26" s="24">
        <v>13315</v>
      </c>
      <c r="E26" s="24">
        <v>18996</v>
      </c>
      <c r="F26" s="24">
        <v>21834</v>
      </c>
      <c r="H26" s="23" t="s">
        <v>59</v>
      </c>
      <c r="I26" s="2">
        <f t="shared" si="0"/>
        <v>8571</v>
      </c>
      <c r="J26" s="2">
        <f t="shared" si="1"/>
        <v>13315</v>
      </c>
      <c r="K26" s="2">
        <f t="shared" si="2"/>
        <v>18996</v>
      </c>
      <c r="L26" s="2">
        <f t="shared" si="3"/>
        <v>21834</v>
      </c>
      <c r="M26" s="2">
        <f t="shared" si="4"/>
        <v>25033</v>
      </c>
      <c r="O26" t="s">
        <v>47</v>
      </c>
      <c r="P26">
        <v>10069</v>
      </c>
      <c r="Q26">
        <v>17757</v>
      </c>
      <c r="R26">
        <v>21099</v>
      </c>
      <c r="S26">
        <v>26545</v>
      </c>
      <c r="T26">
        <v>31673</v>
      </c>
      <c r="V26" s="18" t="s">
        <v>47</v>
      </c>
      <c r="W26" s="18">
        <v>10069</v>
      </c>
      <c r="X26" s="18">
        <f t="shared" si="5"/>
        <v>7688</v>
      </c>
      <c r="Y26" s="18">
        <f t="shared" si="6"/>
        <v>3342</v>
      </c>
      <c r="Z26" s="18">
        <f t="shared" si="7"/>
        <v>5446</v>
      </c>
      <c r="AA26" s="18">
        <f t="shared" si="8"/>
        <v>5128</v>
      </c>
    </row>
    <row r="27" spans="1:27" x14ac:dyDescent="0.3">
      <c r="A27" s="23" t="s">
        <v>49</v>
      </c>
      <c r="B27" s="24">
        <v>26346</v>
      </c>
      <c r="C27" s="24">
        <v>9210</v>
      </c>
      <c r="D27" s="24">
        <v>13728</v>
      </c>
      <c r="E27" s="24">
        <v>18539</v>
      </c>
      <c r="F27" s="24">
        <v>22363</v>
      </c>
      <c r="H27" s="23" t="s">
        <v>49</v>
      </c>
      <c r="I27" s="2">
        <f t="shared" si="0"/>
        <v>9210</v>
      </c>
      <c r="J27" s="2">
        <f t="shared" si="1"/>
        <v>13728</v>
      </c>
      <c r="K27" s="2">
        <f t="shared" si="2"/>
        <v>18539</v>
      </c>
      <c r="L27" s="2">
        <f t="shared" si="3"/>
        <v>22363</v>
      </c>
      <c r="M27" s="2">
        <f t="shared" si="4"/>
        <v>26346</v>
      </c>
    </row>
    <row r="28" spans="1:27" x14ac:dyDescent="0.3">
      <c r="A28" s="23" t="s">
        <v>50</v>
      </c>
      <c r="B28" s="24">
        <v>21043</v>
      </c>
      <c r="C28" s="24">
        <v>8769</v>
      </c>
      <c r="D28" s="24">
        <v>12869</v>
      </c>
      <c r="E28" s="24">
        <v>15687</v>
      </c>
      <c r="F28" s="24">
        <v>18588</v>
      </c>
      <c r="H28" s="23" t="s">
        <v>50</v>
      </c>
      <c r="I28" s="2">
        <f t="shared" si="0"/>
        <v>8769</v>
      </c>
      <c r="J28" s="2">
        <f t="shared" si="1"/>
        <v>12869</v>
      </c>
      <c r="K28" s="2">
        <f t="shared" si="2"/>
        <v>15687</v>
      </c>
      <c r="L28" s="2">
        <f t="shared" si="3"/>
        <v>18588</v>
      </c>
      <c r="M28" s="2">
        <f t="shared" si="4"/>
        <v>21043</v>
      </c>
    </row>
    <row r="29" spans="1:27" x14ac:dyDescent="0.3">
      <c r="A29" s="23" t="s">
        <v>108</v>
      </c>
      <c r="B29" s="24">
        <v>23464</v>
      </c>
      <c r="C29" s="24">
        <v>8506</v>
      </c>
      <c r="D29" s="24">
        <v>12509</v>
      </c>
      <c r="E29" s="24">
        <v>16804</v>
      </c>
      <c r="F29" s="24">
        <v>19613</v>
      </c>
      <c r="H29" s="23" t="s">
        <v>108</v>
      </c>
      <c r="I29" s="2">
        <f t="shared" si="0"/>
        <v>8506</v>
      </c>
      <c r="J29" s="2">
        <f t="shared" si="1"/>
        <v>12509</v>
      </c>
      <c r="K29" s="2">
        <f t="shared" si="2"/>
        <v>16804</v>
      </c>
      <c r="L29" s="2">
        <f t="shared" si="3"/>
        <v>19613</v>
      </c>
      <c r="M29" s="2">
        <f t="shared" si="4"/>
        <v>23464</v>
      </c>
    </row>
    <row r="30" spans="1:27" x14ac:dyDescent="0.3">
      <c r="A30" s="23" t="s">
        <v>51</v>
      </c>
      <c r="B30" s="24">
        <v>21562</v>
      </c>
      <c r="C30" s="24">
        <v>7499</v>
      </c>
      <c r="D30" s="24">
        <v>11605</v>
      </c>
      <c r="E30" s="24">
        <v>16801</v>
      </c>
      <c r="F30" s="24">
        <v>19332</v>
      </c>
      <c r="H30" s="23" t="s">
        <v>51</v>
      </c>
      <c r="I30" s="2">
        <f t="shared" si="0"/>
        <v>7499</v>
      </c>
      <c r="J30" s="2">
        <f t="shared" si="1"/>
        <v>11605</v>
      </c>
      <c r="K30" s="2">
        <f t="shared" si="2"/>
        <v>16801</v>
      </c>
      <c r="L30" s="2">
        <f t="shared" si="3"/>
        <v>19332</v>
      </c>
      <c r="M30" s="2">
        <f t="shared" si="4"/>
        <v>21562</v>
      </c>
    </row>
    <row r="32" spans="1:27" x14ac:dyDescent="0.3">
      <c r="A32" s="20" t="s">
        <v>39</v>
      </c>
      <c r="B32" s="18"/>
      <c r="C32" s="18"/>
      <c r="D32" s="18"/>
      <c r="E32" s="18"/>
      <c r="F32" s="18"/>
    </row>
    <row r="33" spans="1:28" x14ac:dyDescent="0.3">
      <c r="A33" s="20" t="s">
        <v>32</v>
      </c>
      <c r="B33" s="18"/>
      <c r="C33" s="18"/>
      <c r="D33" s="18"/>
      <c r="E33" s="18"/>
      <c r="F33" s="18"/>
    </row>
    <row r="36" spans="1:28" ht="15.6" x14ac:dyDescent="0.3">
      <c r="A36" s="19" t="s">
        <v>40</v>
      </c>
      <c r="B36" s="18"/>
      <c r="C36" s="18"/>
      <c r="D36" s="18"/>
      <c r="E36" s="18"/>
      <c r="F36" s="18"/>
    </row>
    <row r="38" spans="1:28" x14ac:dyDescent="0.3">
      <c r="A38" s="21" t="s">
        <v>1</v>
      </c>
      <c r="B38" s="21">
        <v>2020</v>
      </c>
      <c r="C38" s="18"/>
      <c r="D38" s="18"/>
      <c r="E38" s="18"/>
      <c r="F38" s="18"/>
    </row>
    <row r="39" spans="1:28" x14ac:dyDescent="0.3">
      <c r="A39" s="21" t="s">
        <v>41</v>
      </c>
      <c r="B39" s="37" t="s">
        <v>42</v>
      </c>
      <c r="C39" s="18"/>
      <c r="D39" s="18"/>
      <c r="E39" s="18"/>
      <c r="F39" s="18"/>
    </row>
    <row r="40" spans="1:28" x14ac:dyDescent="0.3">
      <c r="A40" s="21" t="s">
        <v>43</v>
      </c>
      <c r="B40" s="21" t="s">
        <v>44</v>
      </c>
      <c r="C40" s="18"/>
      <c r="D40" s="18"/>
      <c r="E40" s="18"/>
      <c r="F40" s="18"/>
      <c r="O40" s="36"/>
      <c r="P40" s="36"/>
      <c r="Q40" s="36"/>
      <c r="R40" s="36"/>
      <c r="S40" s="36"/>
      <c r="T40" s="36"/>
    </row>
    <row r="41" spans="1:28" x14ac:dyDescent="0.3">
      <c r="A41" s="21" t="s">
        <v>45</v>
      </c>
      <c r="B41" s="21" t="s">
        <v>46</v>
      </c>
      <c r="C41" s="18"/>
      <c r="D41" s="18"/>
      <c r="E41" s="18"/>
      <c r="F41" s="18"/>
      <c r="O41" s="36"/>
      <c r="P41" s="36"/>
      <c r="Q41" s="36"/>
      <c r="R41" s="36"/>
      <c r="S41" s="36"/>
      <c r="T41" s="36"/>
    </row>
    <row r="42" spans="1:28" x14ac:dyDescent="0.3">
      <c r="O42" s="36"/>
      <c r="P42" s="36"/>
      <c r="Q42" s="36"/>
      <c r="R42" s="36"/>
      <c r="S42" s="36"/>
      <c r="T42" s="36"/>
    </row>
    <row r="43" spans="1:28" ht="26.4" x14ac:dyDescent="0.3">
      <c r="A43" s="22" t="s">
        <v>70</v>
      </c>
      <c r="B43" s="35" t="s">
        <v>33</v>
      </c>
      <c r="C43" s="35" t="s">
        <v>34</v>
      </c>
      <c r="D43" s="35" t="s">
        <v>35</v>
      </c>
      <c r="E43" s="35" t="s">
        <v>36</v>
      </c>
      <c r="F43" s="35" t="s">
        <v>37</v>
      </c>
      <c r="H43" s="18"/>
      <c r="I43" s="1">
        <v>0.1</v>
      </c>
      <c r="J43" s="1">
        <v>0.2</v>
      </c>
      <c r="K43" s="1">
        <v>0.3</v>
      </c>
      <c r="L43" s="1">
        <v>0.4</v>
      </c>
      <c r="M43" s="18" t="s">
        <v>69</v>
      </c>
      <c r="P43">
        <v>0.1</v>
      </c>
      <c r="Q43">
        <v>0.2</v>
      </c>
      <c r="R43">
        <v>0.3</v>
      </c>
      <c r="S43">
        <v>0.4</v>
      </c>
      <c r="T43" t="s">
        <v>69</v>
      </c>
      <c r="V43" s="18"/>
      <c r="W43" s="18">
        <v>0.1</v>
      </c>
      <c r="X43" s="18">
        <v>0.2</v>
      </c>
      <c r="Y43" s="18">
        <v>0.3</v>
      </c>
      <c r="Z43" s="18">
        <v>0.4</v>
      </c>
      <c r="AA43" s="18" t="s">
        <v>69</v>
      </c>
    </row>
    <row r="44" spans="1:28" x14ac:dyDescent="0.3">
      <c r="A44" s="23" t="s">
        <v>47</v>
      </c>
      <c r="B44" s="24">
        <v>34827</v>
      </c>
      <c r="C44" s="24">
        <v>19029</v>
      </c>
      <c r="D44" s="24">
        <v>21216</v>
      </c>
      <c r="E44" s="24">
        <v>27026</v>
      </c>
      <c r="F44" s="24">
        <v>31641</v>
      </c>
      <c r="H44" s="23" t="s">
        <v>47</v>
      </c>
      <c r="I44" s="2">
        <f>C44</f>
        <v>19029</v>
      </c>
      <c r="J44" s="2">
        <f>D44</f>
        <v>21216</v>
      </c>
      <c r="K44" s="2">
        <f>E44</f>
        <v>27026</v>
      </c>
      <c r="L44" s="2">
        <f>F44</f>
        <v>31641</v>
      </c>
      <c r="M44" s="2">
        <f>B44</f>
        <v>34827</v>
      </c>
      <c r="O44" t="s">
        <v>50</v>
      </c>
      <c r="P44">
        <v>15603</v>
      </c>
      <c r="Q44">
        <v>18081</v>
      </c>
      <c r="R44">
        <v>19999</v>
      </c>
      <c r="S44">
        <v>22183</v>
      </c>
      <c r="T44">
        <v>24644</v>
      </c>
      <c r="V44" s="18" t="s">
        <v>50</v>
      </c>
      <c r="W44" s="18">
        <v>15603</v>
      </c>
      <c r="X44" s="18">
        <f t="shared" ref="X44:X64" si="9">Q44-P44</f>
        <v>2478</v>
      </c>
      <c r="Y44" s="18">
        <f t="shared" ref="Y44:Y64" si="10">R44-Q44</f>
        <v>1918</v>
      </c>
      <c r="Z44" s="18">
        <f t="shared" ref="Z44:Z64" si="11">S44-R44</f>
        <v>2184</v>
      </c>
      <c r="AA44" s="18">
        <f t="shared" ref="AA44:AA64" si="12">T44-S44</f>
        <v>2461</v>
      </c>
      <c r="AB44">
        <f>SUM(W44:AA44)</f>
        <v>24644</v>
      </c>
    </row>
    <row r="45" spans="1:28" x14ac:dyDescent="0.3">
      <c r="A45" s="23" t="s">
        <v>48</v>
      </c>
      <c r="B45" s="24">
        <v>26927</v>
      </c>
      <c r="C45" s="24">
        <v>18013</v>
      </c>
      <c r="D45" s="24">
        <v>20489</v>
      </c>
      <c r="E45" s="24">
        <v>21924</v>
      </c>
      <c r="F45" s="24">
        <v>24453</v>
      </c>
      <c r="H45" s="23" t="s">
        <v>48</v>
      </c>
      <c r="I45" s="2">
        <f t="shared" ref="I45:I66" si="13">C45</f>
        <v>18013</v>
      </c>
      <c r="J45" s="2">
        <f t="shared" ref="J45:J66" si="14">D45</f>
        <v>20489</v>
      </c>
      <c r="K45" s="2">
        <f t="shared" ref="K45:K66" si="15">E45</f>
        <v>21924</v>
      </c>
      <c r="L45" s="2">
        <f t="shared" ref="L45:L66" si="16">F45</f>
        <v>24453</v>
      </c>
      <c r="M45" s="2">
        <f t="shared" ref="M45:M66" si="17">B45</f>
        <v>26927</v>
      </c>
      <c r="N45" s="18"/>
      <c r="O45" t="s">
        <v>51</v>
      </c>
      <c r="P45">
        <v>16709</v>
      </c>
      <c r="Q45">
        <v>19209</v>
      </c>
      <c r="R45">
        <v>20697</v>
      </c>
      <c r="S45">
        <v>23240</v>
      </c>
      <c r="T45">
        <v>25434</v>
      </c>
      <c r="V45" s="18" t="s">
        <v>51</v>
      </c>
      <c r="W45" s="18">
        <v>16709</v>
      </c>
      <c r="X45" s="18">
        <f t="shared" si="9"/>
        <v>2500</v>
      </c>
      <c r="Y45" s="18">
        <f t="shared" si="10"/>
        <v>1488</v>
      </c>
      <c r="Z45" s="18">
        <f t="shared" si="11"/>
        <v>2543</v>
      </c>
      <c r="AA45" s="18">
        <f t="shared" si="12"/>
        <v>2194</v>
      </c>
      <c r="AB45" s="26">
        <f t="shared" ref="AB45:AB64" si="18">SUM(W45:AA45)</f>
        <v>25434</v>
      </c>
    </row>
    <row r="46" spans="1:28" x14ac:dyDescent="0.3">
      <c r="A46" s="23" t="s">
        <v>52</v>
      </c>
      <c r="B46" s="24">
        <v>25849</v>
      </c>
      <c r="C46" s="24" t="s">
        <v>38</v>
      </c>
      <c r="D46" s="24">
        <v>19761</v>
      </c>
      <c r="E46" s="24">
        <v>22116</v>
      </c>
      <c r="F46" s="24">
        <v>24025</v>
      </c>
      <c r="H46" s="23" t="s">
        <v>52</v>
      </c>
      <c r="I46" s="2" t="str">
        <f t="shared" si="13"/>
        <v>#</v>
      </c>
      <c r="J46" s="2">
        <f t="shared" si="14"/>
        <v>19761</v>
      </c>
      <c r="K46" s="2">
        <f t="shared" si="15"/>
        <v>22116</v>
      </c>
      <c r="L46" s="2">
        <f t="shared" si="16"/>
        <v>24025</v>
      </c>
      <c r="M46" s="2">
        <f t="shared" si="17"/>
        <v>25849</v>
      </c>
      <c r="N46" s="2"/>
      <c r="O46" t="s">
        <v>66</v>
      </c>
      <c r="P46">
        <v>17063</v>
      </c>
      <c r="Q46">
        <v>19229</v>
      </c>
      <c r="R46">
        <v>20868</v>
      </c>
      <c r="S46">
        <v>23090</v>
      </c>
      <c r="T46">
        <v>25489</v>
      </c>
      <c r="V46" s="18" t="s">
        <v>66</v>
      </c>
      <c r="W46" s="18">
        <v>17063</v>
      </c>
      <c r="X46" s="18">
        <f t="shared" si="9"/>
        <v>2166</v>
      </c>
      <c r="Y46" s="18">
        <f t="shared" si="10"/>
        <v>1639</v>
      </c>
      <c r="Z46" s="18">
        <f t="shared" si="11"/>
        <v>2222</v>
      </c>
      <c r="AA46" s="18">
        <f t="shared" si="12"/>
        <v>2399</v>
      </c>
      <c r="AB46" s="26">
        <f t="shared" si="18"/>
        <v>25489</v>
      </c>
    </row>
    <row r="47" spans="1:28" x14ac:dyDescent="0.3">
      <c r="A47" s="23" t="s">
        <v>53</v>
      </c>
      <c r="B47" s="24">
        <v>28957</v>
      </c>
      <c r="C47" s="24">
        <v>17695</v>
      </c>
      <c r="D47" s="24">
        <v>20193</v>
      </c>
      <c r="E47" s="24">
        <v>22542</v>
      </c>
      <c r="F47" s="24">
        <v>24902</v>
      </c>
      <c r="H47" s="23" t="s">
        <v>53</v>
      </c>
      <c r="I47" s="2">
        <f t="shared" si="13"/>
        <v>17695</v>
      </c>
      <c r="J47" s="2">
        <f t="shared" si="14"/>
        <v>20193</v>
      </c>
      <c r="K47" s="2">
        <f t="shared" si="15"/>
        <v>22542</v>
      </c>
      <c r="L47" s="2">
        <f t="shared" si="16"/>
        <v>24902</v>
      </c>
      <c r="M47" s="2">
        <f t="shared" si="17"/>
        <v>28957</v>
      </c>
      <c r="N47" s="2"/>
      <c r="O47" t="s">
        <v>64</v>
      </c>
      <c r="P47">
        <v>16709</v>
      </c>
      <c r="Q47">
        <v>18951</v>
      </c>
      <c r="R47">
        <v>20764</v>
      </c>
      <c r="S47">
        <v>23007</v>
      </c>
      <c r="T47">
        <v>25706</v>
      </c>
      <c r="V47" s="18" t="s">
        <v>64</v>
      </c>
      <c r="W47" s="18">
        <v>16709</v>
      </c>
      <c r="X47" s="18">
        <f t="shared" si="9"/>
        <v>2242</v>
      </c>
      <c r="Y47" s="18">
        <f t="shared" si="10"/>
        <v>1813</v>
      </c>
      <c r="Z47" s="18">
        <f t="shared" si="11"/>
        <v>2243</v>
      </c>
      <c r="AA47" s="18">
        <f t="shared" si="12"/>
        <v>2699</v>
      </c>
      <c r="AB47" s="26">
        <f t="shared" si="18"/>
        <v>25706</v>
      </c>
    </row>
    <row r="48" spans="1:28" x14ac:dyDescent="0.3">
      <c r="A48" s="23" t="s">
        <v>54</v>
      </c>
      <c r="B48" s="24">
        <v>30860</v>
      </c>
      <c r="C48" s="24">
        <v>17259</v>
      </c>
      <c r="D48" s="24">
        <v>20404</v>
      </c>
      <c r="E48" s="24">
        <v>23401</v>
      </c>
      <c r="F48" s="24">
        <v>26802</v>
      </c>
      <c r="H48" s="23" t="s">
        <v>54</v>
      </c>
      <c r="I48" s="2">
        <f t="shared" si="13"/>
        <v>17259</v>
      </c>
      <c r="J48" s="2">
        <f t="shared" si="14"/>
        <v>20404</v>
      </c>
      <c r="K48" s="2">
        <f t="shared" si="15"/>
        <v>23401</v>
      </c>
      <c r="L48" s="2">
        <f t="shared" si="16"/>
        <v>26802</v>
      </c>
      <c r="M48" s="2">
        <f t="shared" si="17"/>
        <v>30860</v>
      </c>
      <c r="N48" s="2"/>
      <c r="O48" t="s">
        <v>56</v>
      </c>
      <c r="P48">
        <v>16956</v>
      </c>
      <c r="Q48">
        <v>20626</v>
      </c>
      <c r="R48">
        <v>22540</v>
      </c>
      <c r="S48">
        <v>24811</v>
      </c>
      <c r="T48">
        <v>26918</v>
      </c>
      <c r="V48" s="18" t="s">
        <v>56</v>
      </c>
      <c r="W48" s="18">
        <v>16956</v>
      </c>
      <c r="X48" s="18">
        <f t="shared" si="9"/>
        <v>3670</v>
      </c>
      <c r="Y48" s="18">
        <f t="shared" si="10"/>
        <v>1914</v>
      </c>
      <c r="Z48" s="18">
        <f t="shared" si="11"/>
        <v>2271</v>
      </c>
      <c r="AA48" s="18">
        <f t="shared" si="12"/>
        <v>2107</v>
      </c>
      <c r="AB48" s="26">
        <f t="shared" si="18"/>
        <v>26918</v>
      </c>
    </row>
    <row r="49" spans="1:28" x14ac:dyDescent="0.3">
      <c r="A49" s="23" t="s">
        <v>55</v>
      </c>
      <c r="B49" s="24">
        <v>28709</v>
      </c>
      <c r="C49" s="24">
        <v>17275</v>
      </c>
      <c r="D49" s="24">
        <v>20000</v>
      </c>
      <c r="E49" s="24">
        <v>22336</v>
      </c>
      <c r="F49" s="24">
        <v>25251</v>
      </c>
      <c r="H49" s="23" t="s">
        <v>55</v>
      </c>
      <c r="I49" s="2">
        <f t="shared" si="13"/>
        <v>17275</v>
      </c>
      <c r="J49" s="2">
        <f t="shared" si="14"/>
        <v>20000</v>
      </c>
      <c r="K49" s="2">
        <f t="shared" si="15"/>
        <v>22336</v>
      </c>
      <c r="L49" s="2">
        <f t="shared" si="16"/>
        <v>25251</v>
      </c>
      <c r="M49" s="2">
        <f t="shared" si="17"/>
        <v>28709</v>
      </c>
      <c r="N49" s="2"/>
      <c r="O49" t="s">
        <v>48</v>
      </c>
      <c r="P49">
        <v>18013</v>
      </c>
      <c r="Q49">
        <v>20489</v>
      </c>
      <c r="R49">
        <v>21924</v>
      </c>
      <c r="S49">
        <v>24453</v>
      </c>
      <c r="T49">
        <v>26927</v>
      </c>
      <c r="V49" s="18" t="s">
        <v>48</v>
      </c>
      <c r="W49" s="18">
        <v>18013</v>
      </c>
      <c r="X49" s="18">
        <f t="shared" si="9"/>
        <v>2476</v>
      </c>
      <c r="Y49" s="18">
        <f t="shared" si="10"/>
        <v>1435</v>
      </c>
      <c r="Z49" s="18">
        <f t="shared" si="11"/>
        <v>2529</v>
      </c>
      <c r="AA49" s="18">
        <f t="shared" si="12"/>
        <v>2474</v>
      </c>
      <c r="AB49" s="26">
        <f t="shared" si="18"/>
        <v>26927</v>
      </c>
    </row>
    <row r="50" spans="1:28" x14ac:dyDescent="0.3">
      <c r="A50" s="23" t="s">
        <v>56</v>
      </c>
      <c r="B50" s="24">
        <v>26918</v>
      </c>
      <c r="C50" s="24">
        <v>16956</v>
      </c>
      <c r="D50" s="24">
        <v>20626</v>
      </c>
      <c r="E50" s="24">
        <v>22540</v>
      </c>
      <c r="F50" s="24">
        <v>24811</v>
      </c>
      <c r="H50" s="23" t="s">
        <v>56</v>
      </c>
      <c r="I50" s="2">
        <f t="shared" si="13"/>
        <v>16956</v>
      </c>
      <c r="J50" s="2">
        <f t="shared" si="14"/>
        <v>20626</v>
      </c>
      <c r="K50" s="2">
        <f t="shared" si="15"/>
        <v>22540</v>
      </c>
      <c r="L50" s="2">
        <f t="shared" si="16"/>
        <v>24811</v>
      </c>
      <c r="M50" s="2">
        <f t="shared" si="17"/>
        <v>26918</v>
      </c>
      <c r="N50" s="2"/>
      <c r="O50" t="s">
        <v>63</v>
      </c>
      <c r="P50">
        <v>17043</v>
      </c>
      <c r="Q50">
        <v>19774</v>
      </c>
      <c r="R50">
        <v>22004</v>
      </c>
      <c r="S50">
        <v>24805</v>
      </c>
      <c r="T50">
        <v>26976</v>
      </c>
      <c r="V50" s="18" t="s">
        <v>63</v>
      </c>
      <c r="W50" s="18">
        <v>17043</v>
      </c>
      <c r="X50" s="18">
        <f t="shared" si="9"/>
        <v>2731</v>
      </c>
      <c r="Y50" s="18">
        <f t="shared" si="10"/>
        <v>2230</v>
      </c>
      <c r="Z50" s="18">
        <f t="shared" si="11"/>
        <v>2801</v>
      </c>
      <c r="AA50" s="18">
        <f t="shared" si="12"/>
        <v>2171</v>
      </c>
      <c r="AB50" s="26">
        <f t="shared" si="18"/>
        <v>26976</v>
      </c>
    </row>
    <row r="51" spans="1:28" x14ac:dyDescent="0.3">
      <c r="A51" s="23" t="s">
        <v>60</v>
      </c>
      <c r="B51" s="24">
        <v>32604</v>
      </c>
      <c r="C51" s="24">
        <v>19421</v>
      </c>
      <c r="D51" s="24">
        <v>23405</v>
      </c>
      <c r="E51" s="24">
        <v>26873</v>
      </c>
      <c r="F51" s="24">
        <v>29656</v>
      </c>
      <c r="H51" s="23" t="s">
        <v>60</v>
      </c>
      <c r="I51" s="2">
        <f t="shared" si="13"/>
        <v>19421</v>
      </c>
      <c r="J51" s="2">
        <f t="shared" si="14"/>
        <v>23405</v>
      </c>
      <c r="K51" s="2">
        <f t="shared" si="15"/>
        <v>26873</v>
      </c>
      <c r="L51" s="2">
        <f t="shared" si="16"/>
        <v>29656</v>
      </c>
      <c r="M51" s="2">
        <f t="shared" si="17"/>
        <v>32604</v>
      </c>
      <c r="N51" s="2"/>
      <c r="O51" t="s">
        <v>65</v>
      </c>
      <c r="P51">
        <v>17072</v>
      </c>
      <c r="Q51">
        <v>19208</v>
      </c>
      <c r="R51">
        <v>21792</v>
      </c>
      <c r="S51">
        <v>24625</v>
      </c>
      <c r="T51">
        <v>27871</v>
      </c>
      <c r="V51" s="18" t="s">
        <v>65</v>
      </c>
      <c r="W51" s="18">
        <v>17072</v>
      </c>
      <c r="X51" s="18">
        <f t="shared" si="9"/>
        <v>2136</v>
      </c>
      <c r="Y51" s="18">
        <f t="shared" si="10"/>
        <v>2584</v>
      </c>
      <c r="Z51" s="18">
        <f t="shared" si="11"/>
        <v>2833</v>
      </c>
      <c r="AA51" s="18">
        <f t="shared" si="12"/>
        <v>3246</v>
      </c>
      <c r="AB51" s="26">
        <f t="shared" si="18"/>
        <v>27871</v>
      </c>
    </row>
    <row r="52" spans="1:28" x14ac:dyDescent="0.3">
      <c r="A52" s="23" t="s">
        <v>61</v>
      </c>
      <c r="B52" s="24">
        <v>29030</v>
      </c>
      <c r="C52" s="24">
        <v>17178</v>
      </c>
      <c r="D52" s="24">
        <v>19978</v>
      </c>
      <c r="E52" s="24">
        <v>22404</v>
      </c>
      <c r="F52" s="24">
        <v>25785</v>
      </c>
      <c r="H52" s="23" t="s">
        <v>61</v>
      </c>
      <c r="I52" s="2">
        <f t="shared" si="13"/>
        <v>17178</v>
      </c>
      <c r="J52" s="2">
        <f t="shared" si="14"/>
        <v>19978</v>
      </c>
      <c r="K52" s="2">
        <f t="shared" si="15"/>
        <v>22404</v>
      </c>
      <c r="L52" s="2">
        <f t="shared" si="16"/>
        <v>25785</v>
      </c>
      <c r="M52" s="2">
        <f t="shared" si="17"/>
        <v>29030</v>
      </c>
      <c r="N52" s="2"/>
      <c r="O52" t="s">
        <v>68</v>
      </c>
      <c r="P52">
        <v>17086</v>
      </c>
      <c r="Q52">
        <v>19701</v>
      </c>
      <c r="R52">
        <v>22590</v>
      </c>
      <c r="S52">
        <v>25328</v>
      </c>
      <c r="T52">
        <v>28369</v>
      </c>
      <c r="V52" s="18" t="s">
        <v>68</v>
      </c>
      <c r="W52" s="18">
        <v>17086</v>
      </c>
      <c r="X52" s="18">
        <f t="shared" si="9"/>
        <v>2615</v>
      </c>
      <c r="Y52" s="18">
        <f t="shared" si="10"/>
        <v>2889</v>
      </c>
      <c r="Z52" s="18">
        <f t="shared" si="11"/>
        <v>2738</v>
      </c>
      <c r="AA52" s="18">
        <f t="shared" si="12"/>
        <v>3041</v>
      </c>
      <c r="AB52" s="26">
        <f t="shared" si="18"/>
        <v>28369</v>
      </c>
    </row>
    <row r="53" spans="1:28" x14ac:dyDescent="0.3">
      <c r="A53" s="23" t="s">
        <v>62</v>
      </c>
      <c r="B53" s="24">
        <v>29102</v>
      </c>
      <c r="C53" s="24">
        <v>17575</v>
      </c>
      <c r="D53" s="24">
        <v>20039</v>
      </c>
      <c r="E53" s="24">
        <v>22302</v>
      </c>
      <c r="F53" s="24">
        <v>24965</v>
      </c>
      <c r="H53" s="23" t="s">
        <v>62</v>
      </c>
      <c r="I53" s="2">
        <f t="shared" si="13"/>
        <v>17575</v>
      </c>
      <c r="J53" s="2">
        <f t="shared" si="14"/>
        <v>20039</v>
      </c>
      <c r="K53" s="2">
        <f t="shared" si="15"/>
        <v>22302</v>
      </c>
      <c r="L53" s="2">
        <f t="shared" si="16"/>
        <v>24965</v>
      </c>
      <c r="M53" s="2">
        <f t="shared" si="17"/>
        <v>29102</v>
      </c>
      <c r="N53" s="2"/>
      <c r="O53" t="s">
        <v>55</v>
      </c>
      <c r="P53">
        <v>17275</v>
      </c>
      <c r="Q53">
        <v>20000</v>
      </c>
      <c r="R53">
        <v>22336</v>
      </c>
      <c r="S53">
        <v>25251</v>
      </c>
      <c r="T53">
        <v>28709</v>
      </c>
      <c r="V53" s="18" t="s">
        <v>55</v>
      </c>
      <c r="W53" s="18">
        <v>17275</v>
      </c>
      <c r="X53" s="18">
        <f t="shared" si="9"/>
        <v>2725</v>
      </c>
      <c r="Y53" s="18">
        <f t="shared" si="10"/>
        <v>2336</v>
      </c>
      <c r="Z53" s="18">
        <f t="shared" si="11"/>
        <v>2915</v>
      </c>
      <c r="AA53" s="18">
        <f t="shared" si="12"/>
        <v>3458</v>
      </c>
      <c r="AB53" s="26">
        <f t="shared" si="18"/>
        <v>28709</v>
      </c>
    </row>
    <row r="54" spans="1:28" x14ac:dyDescent="0.3">
      <c r="A54" s="23" t="s">
        <v>63</v>
      </c>
      <c r="B54" s="24">
        <v>26976</v>
      </c>
      <c r="C54" s="24">
        <v>17043</v>
      </c>
      <c r="D54" s="24">
        <v>19774</v>
      </c>
      <c r="E54" s="24">
        <v>22004</v>
      </c>
      <c r="F54" s="24">
        <v>24805</v>
      </c>
      <c r="H54" s="23" t="s">
        <v>63</v>
      </c>
      <c r="I54" s="2">
        <f t="shared" si="13"/>
        <v>17043</v>
      </c>
      <c r="J54" s="2">
        <f t="shared" si="14"/>
        <v>19774</v>
      </c>
      <c r="K54" s="2">
        <f t="shared" si="15"/>
        <v>22004</v>
      </c>
      <c r="L54" s="2">
        <f t="shared" si="16"/>
        <v>24805</v>
      </c>
      <c r="M54" s="2">
        <f t="shared" si="17"/>
        <v>26976</v>
      </c>
      <c r="N54" s="2"/>
      <c r="O54" t="s">
        <v>53</v>
      </c>
      <c r="P54">
        <v>17695</v>
      </c>
      <c r="Q54">
        <v>20193</v>
      </c>
      <c r="R54">
        <v>22542</v>
      </c>
      <c r="S54">
        <v>24902</v>
      </c>
      <c r="T54">
        <v>28957</v>
      </c>
      <c r="V54" s="18" t="s">
        <v>53</v>
      </c>
      <c r="W54" s="18">
        <v>17695</v>
      </c>
      <c r="X54" s="18">
        <f t="shared" si="9"/>
        <v>2498</v>
      </c>
      <c r="Y54" s="18">
        <f t="shared" si="10"/>
        <v>2349</v>
      </c>
      <c r="Z54" s="18">
        <f t="shared" si="11"/>
        <v>2360</v>
      </c>
      <c r="AA54" s="18">
        <f t="shared" si="12"/>
        <v>4055</v>
      </c>
      <c r="AB54" s="26">
        <f t="shared" si="18"/>
        <v>28957</v>
      </c>
    </row>
    <row r="55" spans="1:28" x14ac:dyDescent="0.3">
      <c r="A55" s="23" t="s">
        <v>64</v>
      </c>
      <c r="B55" s="24">
        <v>25706</v>
      </c>
      <c r="C55" s="24">
        <v>16709</v>
      </c>
      <c r="D55" s="24">
        <v>18951</v>
      </c>
      <c r="E55" s="24">
        <v>20764</v>
      </c>
      <c r="F55" s="24">
        <v>23007</v>
      </c>
      <c r="H55" s="23" t="s">
        <v>64</v>
      </c>
      <c r="I55" s="2">
        <f t="shared" si="13"/>
        <v>16709</v>
      </c>
      <c r="J55" s="2">
        <f t="shared" si="14"/>
        <v>18951</v>
      </c>
      <c r="K55" s="2">
        <f t="shared" si="15"/>
        <v>20764</v>
      </c>
      <c r="L55" s="2">
        <f t="shared" si="16"/>
        <v>23007</v>
      </c>
      <c r="M55" s="2">
        <f t="shared" si="17"/>
        <v>25706</v>
      </c>
      <c r="N55" s="2"/>
      <c r="O55" t="s">
        <v>61</v>
      </c>
      <c r="P55">
        <v>17178</v>
      </c>
      <c r="Q55">
        <v>19978</v>
      </c>
      <c r="R55">
        <v>22404</v>
      </c>
      <c r="S55">
        <v>25785</v>
      </c>
      <c r="T55">
        <v>29030</v>
      </c>
      <c r="V55" s="18" t="s">
        <v>61</v>
      </c>
      <c r="W55" s="18">
        <v>17178</v>
      </c>
      <c r="X55" s="18">
        <f t="shared" si="9"/>
        <v>2800</v>
      </c>
      <c r="Y55" s="18">
        <f t="shared" si="10"/>
        <v>2426</v>
      </c>
      <c r="Z55" s="18">
        <f t="shared" si="11"/>
        <v>3381</v>
      </c>
      <c r="AA55" s="18">
        <f t="shared" si="12"/>
        <v>3245</v>
      </c>
      <c r="AB55" s="26">
        <f t="shared" si="18"/>
        <v>29030</v>
      </c>
    </row>
    <row r="56" spans="1:28" x14ac:dyDescent="0.3">
      <c r="A56" s="23" t="s">
        <v>65</v>
      </c>
      <c r="B56" s="24">
        <v>27871</v>
      </c>
      <c r="C56" s="24">
        <v>17072</v>
      </c>
      <c r="D56" s="24">
        <v>19208</v>
      </c>
      <c r="E56" s="24">
        <v>21792</v>
      </c>
      <c r="F56" s="24">
        <v>24625</v>
      </c>
      <c r="H56" s="23" t="s">
        <v>65</v>
      </c>
      <c r="I56" s="2">
        <f t="shared" si="13"/>
        <v>17072</v>
      </c>
      <c r="J56" s="2">
        <f t="shared" si="14"/>
        <v>19208</v>
      </c>
      <c r="K56" s="2">
        <f t="shared" si="15"/>
        <v>21792</v>
      </c>
      <c r="L56" s="2">
        <f t="shared" si="16"/>
        <v>24625</v>
      </c>
      <c r="M56" s="2">
        <f t="shared" si="17"/>
        <v>27871</v>
      </c>
      <c r="N56" s="2"/>
      <c r="O56" t="s">
        <v>62</v>
      </c>
      <c r="P56">
        <v>17575</v>
      </c>
      <c r="Q56">
        <v>20039</v>
      </c>
      <c r="R56">
        <v>22302</v>
      </c>
      <c r="S56">
        <v>24965</v>
      </c>
      <c r="T56">
        <v>29102</v>
      </c>
      <c r="V56" s="18" t="s">
        <v>62</v>
      </c>
      <c r="W56" s="18">
        <v>17575</v>
      </c>
      <c r="X56" s="18">
        <f t="shared" si="9"/>
        <v>2464</v>
      </c>
      <c r="Y56" s="18">
        <f t="shared" si="10"/>
        <v>2263</v>
      </c>
      <c r="Z56" s="18">
        <f t="shared" si="11"/>
        <v>2663</v>
      </c>
      <c r="AA56" s="18">
        <f t="shared" si="12"/>
        <v>4137</v>
      </c>
      <c r="AB56" s="26">
        <f t="shared" si="18"/>
        <v>29102</v>
      </c>
    </row>
    <row r="57" spans="1:28" x14ac:dyDescent="0.3">
      <c r="A57" s="23" t="s">
        <v>66</v>
      </c>
      <c r="B57" s="24">
        <v>25489</v>
      </c>
      <c r="C57" s="24">
        <v>17063</v>
      </c>
      <c r="D57" s="24">
        <v>19229</v>
      </c>
      <c r="E57" s="24">
        <v>20868</v>
      </c>
      <c r="F57" s="24">
        <v>23090</v>
      </c>
      <c r="H57" s="23" t="s">
        <v>66</v>
      </c>
      <c r="I57" s="2">
        <f t="shared" si="13"/>
        <v>17063</v>
      </c>
      <c r="J57" s="2">
        <f t="shared" si="14"/>
        <v>19229</v>
      </c>
      <c r="K57" s="2">
        <f t="shared" si="15"/>
        <v>20868</v>
      </c>
      <c r="L57" s="2">
        <f t="shared" si="16"/>
        <v>23090</v>
      </c>
      <c r="M57" s="2">
        <f t="shared" si="17"/>
        <v>25489</v>
      </c>
      <c r="N57" s="2"/>
      <c r="O57" t="s">
        <v>108</v>
      </c>
      <c r="P57">
        <v>17655</v>
      </c>
      <c r="Q57">
        <v>19646</v>
      </c>
      <c r="R57">
        <v>22506</v>
      </c>
      <c r="S57">
        <v>26081</v>
      </c>
      <c r="T57">
        <v>29442</v>
      </c>
      <c r="V57" s="18" t="s">
        <v>108</v>
      </c>
      <c r="W57" s="18">
        <v>17655</v>
      </c>
      <c r="X57" s="18">
        <f t="shared" si="9"/>
        <v>1991</v>
      </c>
      <c r="Y57" s="18">
        <f t="shared" si="10"/>
        <v>2860</v>
      </c>
      <c r="Z57" s="18">
        <f t="shared" si="11"/>
        <v>3575</v>
      </c>
      <c r="AA57" s="18">
        <f t="shared" si="12"/>
        <v>3361</v>
      </c>
      <c r="AB57" s="26">
        <f t="shared" si="18"/>
        <v>29442</v>
      </c>
    </row>
    <row r="58" spans="1:28" x14ac:dyDescent="0.3">
      <c r="A58" s="23" t="s">
        <v>67</v>
      </c>
      <c r="B58" s="24">
        <v>30274</v>
      </c>
      <c r="C58" s="24">
        <v>17548</v>
      </c>
      <c r="D58" s="24">
        <v>20933</v>
      </c>
      <c r="E58" s="24">
        <v>24186</v>
      </c>
      <c r="F58" s="24">
        <v>27301</v>
      </c>
      <c r="H58" s="23" t="s">
        <v>67</v>
      </c>
      <c r="I58" s="2">
        <f t="shared" si="13"/>
        <v>17548</v>
      </c>
      <c r="J58" s="2">
        <f t="shared" si="14"/>
        <v>20933</v>
      </c>
      <c r="K58" s="2">
        <f t="shared" si="15"/>
        <v>24186</v>
      </c>
      <c r="L58" s="2">
        <f t="shared" si="16"/>
        <v>27301</v>
      </c>
      <c r="M58" s="2">
        <f t="shared" si="17"/>
        <v>30274</v>
      </c>
      <c r="N58" s="2"/>
      <c r="O58" t="s">
        <v>59</v>
      </c>
      <c r="P58">
        <v>19001</v>
      </c>
      <c r="Q58">
        <v>21606</v>
      </c>
      <c r="R58">
        <v>24248</v>
      </c>
      <c r="S58">
        <v>26665</v>
      </c>
      <c r="T58">
        <v>29993</v>
      </c>
      <c r="V58" s="18" t="s">
        <v>59</v>
      </c>
      <c r="W58" s="18">
        <v>19001</v>
      </c>
      <c r="X58" s="18">
        <f t="shared" si="9"/>
        <v>2605</v>
      </c>
      <c r="Y58" s="18">
        <f t="shared" si="10"/>
        <v>2642</v>
      </c>
      <c r="Z58" s="18">
        <f t="shared" si="11"/>
        <v>2417</v>
      </c>
      <c r="AA58" s="18">
        <f t="shared" si="12"/>
        <v>3328</v>
      </c>
      <c r="AB58" s="26">
        <f t="shared" si="18"/>
        <v>29993</v>
      </c>
    </row>
    <row r="59" spans="1:28" x14ac:dyDescent="0.3">
      <c r="A59" s="23" t="s">
        <v>68</v>
      </c>
      <c r="B59" s="24">
        <v>28369</v>
      </c>
      <c r="C59" s="24">
        <v>17086</v>
      </c>
      <c r="D59" s="24">
        <v>19701</v>
      </c>
      <c r="E59" s="24">
        <v>22590</v>
      </c>
      <c r="F59" s="24">
        <v>25328</v>
      </c>
      <c r="H59" s="23" t="s">
        <v>68</v>
      </c>
      <c r="I59" s="2">
        <f t="shared" si="13"/>
        <v>17086</v>
      </c>
      <c r="J59" s="2">
        <f t="shared" si="14"/>
        <v>19701</v>
      </c>
      <c r="K59" s="2">
        <f t="shared" si="15"/>
        <v>22590</v>
      </c>
      <c r="L59" s="2">
        <f t="shared" si="16"/>
        <v>25328</v>
      </c>
      <c r="M59" s="2">
        <f t="shared" si="17"/>
        <v>28369</v>
      </c>
      <c r="N59" s="2"/>
      <c r="O59" t="s">
        <v>67</v>
      </c>
      <c r="P59">
        <v>17548</v>
      </c>
      <c r="Q59">
        <v>20933</v>
      </c>
      <c r="R59">
        <v>24186</v>
      </c>
      <c r="S59">
        <v>27301</v>
      </c>
      <c r="T59">
        <v>30274</v>
      </c>
      <c r="V59" s="18" t="s">
        <v>67</v>
      </c>
      <c r="W59" s="18">
        <v>17548</v>
      </c>
      <c r="X59" s="18">
        <f t="shared" si="9"/>
        <v>3385</v>
      </c>
      <c r="Y59" s="18">
        <f t="shared" si="10"/>
        <v>3253</v>
      </c>
      <c r="Z59" s="18">
        <f t="shared" si="11"/>
        <v>3115</v>
      </c>
      <c r="AA59" s="18">
        <f t="shared" si="12"/>
        <v>2973</v>
      </c>
      <c r="AB59" s="26">
        <f t="shared" si="18"/>
        <v>30274</v>
      </c>
    </row>
    <row r="60" spans="1:28" x14ac:dyDescent="0.3">
      <c r="A60" s="23" t="s">
        <v>57</v>
      </c>
      <c r="B60" s="24">
        <v>34124</v>
      </c>
      <c r="C60" s="24">
        <v>19535</v>
      </c>
      <c r="D60" s="24">
        <v>23271</v>
      </c>
      <c r="E60" s="24">
        <v>26100</v>
      </c>
      <c r="F60" s="24">
        <v>31079</v>
      </c>
      <c r="H60" s="23" t="s">
        <v>57</v>
      </c>
      <c r="I60" s="2">
        <f t="shared" si="13"/>
        <v>19535</v>
      </c>
      <c r="J60" s="2">
        <f t="shared" si="14"/>
        <v>23271</v>
      </c>
      <c r="K60" s="2">
        <f t="shared" si="15"/>
        <v>26100</v>
      </c>
      <c r="L60" s="2">
        <f t="shared" si="16"/>
        <v>31079</v>
      </c>
      <c r="M60" s="2">
        <f t="shared" si="17"/>
        <v>34124</v>
      </c>
      <c r="N60" s="2"/>
      <c r="O60" t="s">
        <v>54</v>
      </c>
      <c r="P60">
        <v>17259</v>
      </c>
      <c r="Q60">
        <v>20404</v>
      </c>
      <c r="R60">
        <v>23401</v>
      </c>
      <c r="S60">
        <v>26802</v>
      </c>
      <c r="T60">
        <v>30860</v>
      </c>
      <c r="V60" s="18" t="s">
        <v>54</v>
      </c>
      <c r="W60" s="18">
        <v>17259</v>
      </c>
      <c r="X60" s="18">
        <f t="shared" si="9"/>
        <v>3145</v>
      </c>
      <c r="Y60" s="18">
        <f t="shared" si="10"/>
        <v>2997</v>
      </c>
      <c r="Z60" s="18">
        <f t="shared" si="11"/>
        <v>3401</v>
      </c>
      <c r="AA60" s="18">
        <f t="shared" si="12"/>
        <v>4058</v>
      </c>
      <c r="AB60" s="26">
        <f t="shared" si="18"/>
        <v>30860</v>
      </c>
    </row>
    <row r="61" spans="1:28" x14ac:dyDescent="0.3">
      <c r="A61" s="23" t="s">
        <v>58</v>
      </c>
      <c r="B61" s="24">
        <v>26000</v>
      </c>
      <c r="C61" s="24">
        <v>17737</v>
      </c>
      <c r="D61" s="24" t="s">
        <v>31</v>
      </c>
      <c r="E61" s="24">
        <v>19801</v>
      </c>
      <c r="F61" s="24">
        <v>22704</v>
      </c>
      <c r="H61" s="23" t="s">
        <v>58</v>
      </c>
      <c r="I61" s="2">
        <f t="shared" si="13"/>
        <v>17737</v>
      </c>
      <c r="J61" s="2" t="str">
        <f t="shared" si="14"/>
        <v>-</v>
      </c>
      <c r="K61" s="2">
        <f t="shared" si="15"/>
        <v>19801</v>
      </c>
      <c r="L61" s="2">
        <f t="shared" si="16"/>
        <v>22704</v>
      </c>
      <c r="M61" s="2">
        <f t="shared" si="17"/>
        <v>26000</v>
      </c>
      <c r="N61" s="2"/>
      <c r="O61" t="s">
        <v>49</v>
      </c>
      <c r="P61">
        <v>17550</v>
      </c>
      <c r="Q61">
        <v>20654</v>
      </c>
      <c r="R61">
        <v>24519</v>
      </c>
      <c r="S61">
        <v>27989</v>
      </c>
      <c r="T61">
        <v>32181</v>
      </c>
      <c r="V61" s="18" t="s">
        <v>49</v>
      </c>
      <c r="W61" s="18">
        <v>17550</v>
      </c>
      <c r="X61" s="18">
        <f t="shared" si="9"/>
        <v>3104</v>
      </c>
      <c r="Y61" s="18">
        <f t="shared" si="10"/>
        <v>3865</v>
      </c>
      <c r="Z61" s="18">
        <f t="shared" si="11"/>
        <v>3470</v>
      </c>
      <c r="AA61" s="18">
        <f t="shared" si="12"/>
        <v>4192</v>
      </c>
      <c r="AB61" s="26">
        <f t="shared" si="18"/>
        <v>32181</v>
      </c>
    </row>
    <row r="62" spans="1:28" x14ac:dyDescent="0.3">
      <c r="A62" s="23" t="s">
        <v>59</v>
      </c>
      <c r="B62" s="24">
        <v>29993</v>
      </c>
      <c r="C62" s="24">
        <v>19001</v>
      </c>
      <c r="D62" s="24">
        <v>21606</v>
      </c>
      <c r="E62" s="24">
        <v>24248</v>
      </c>
      <c r="F62" s="24">
        <v>26665</v>
      </c>
      <c r="H62" s="23" t="s">
        <v>59</v>
      </c>
      <c r="I62" s="2">
        <f t="shared" si="13"/>
        <v>19001</v>
      </c>
      <c r="J62" s="2">
        <f t="shared" si="14"/>
        <v>21606</v>
      </c>
      <c r="K62" s="2">
        <f t="shared" si="15"/>
        <v>24248</v>
      </c>
      <c r="L62" s="2">
        <f t="shared" si="16"/>
        <v>26665</v>
      </c>
      <c r="M62" s="2">
        <f t="shared" si="17"/>
        <v>29993</v>
      </c>
      <c r="N62" s="2"/>
      <c r="O62" t="s">
        <v>60</v>
      </c>
      <c r="P62">
        <v>19421</v>
      </c>
      <c r="Q62">
        <v>23405</v>
      </c>
      <c r="R62">
        <v>26873</v>
      </c>
      <c r="S62">
        <v>29656</v>
      </c>
      <c r="T62">
        <v>32604</v>
      </c>
      <c r="V62" s="18" t="s">
        <v>60</v>
      </c>
      <c r="W62" s="18">
        <v>19421</v>
      </c>
      <c r="X62" s="18">
        <f t="shared" si="9"/>
        <v>3984</v>
      </c>
      <c r="Y62" s="18">
        <f t="shared" si="10"/>
        <v>3468</v>
      </c>
      <c r="Z62" s="18">
        <f t="shared" si="11"/>
        <v>2783</v>
      </c>
      <c r="AA62" s="18">
        <f t="shared" si="12"/>
        <v>2948</v>
      </c>
      <c r="AB62" s="26">
        <f t="shared" si="18"/>
        <v>32604</v>
      </c>
    </row>
    <row r="63" spans="1:28" x14ac:dyDescent="0.3">
      <c r="A63" s="23" t="s">
        <v>49</v>
      </c>
      <c r="B63" s="24">
        <v>32181</v>
      </c>
      <c r="C63" s="24">
        <v>17550</v>
      </c>
      <c r="D63" s="24">
        <v>20654</v>
      </c>
      <c r="E63" s="24">
        <v>24519</v>
      </c>
      <c r="F63" s="24">
        <v>27989</v>
      </c>
      <c r="H63" s="23" t="s">
        <v>49</v>
      </c>
      <c r="I63" s="2">
        <f t="shared" si="13"/>
        <v>17550</v>
      </c>
      <c r="J63" s="2">
        <f t="shared" si="14"/>
        <v>20654</v>
      </c>
      <c r="K63" s="2">
        <f t="shared" si="15"/>
        <v>24519</v>
      </c>
      <c r="L63" s="2">
        <f t="shared" si="16"/>
        <v>27989</v>
      </c>
      <c r="M63" s="2">
        <f t="shared" si="17"/>
        <v>32181</v>
      </c>
      <c r="N63" s="2"/>
      <c r="O63" t="s">
        <v>57</v>
      </c>
      <c r="P63">
        <v>19535</v>
      </c>
      <c r="Q63">
        <v>23271</v>
      </c>
      <c r="R63">
        <v>26100</v>
      </c>
      <c r="S63">
        <v>31079</v>
      </c>
      <c r="T63">
        <v>34124</v>
      </c>
      <c r="V63" s="18" t="s">
        <v>57</v>
      </c>
      <c r="W63" s="18">
        <v>19535</v>
      </c>
      <c r="X63" s="18">
        <f t="shared" si="9"/>
        <v>3736</v>
      </c>
      <c r="Y63" s="18">
        <f t="shared" si="10"/>
        <v>2829</v>
      </c>
      <c r="Z63" s="18">
        <f t="shared" si="11"/>
        <v>4979</v>
      </c>
      <c r="AA63" s="18">
        <f t="shared" si="12"/>
        <v>3045</v>
      </c>
      <c r="AB63" s="26">
        <f t="shared" si="18"/>
        <v>34124</v>
      </c>
    </row>
    <row r="64" spans="1:28" x14ac:dyDescent="0.3">
      <c r="A64" s="23" t="s">
        <v>50</v>
      </c>
      <c r="B64" s="24">
        <v>24644</v>
      </c>
      <c r="C64" s="24">
        <v>15603</v>
      </c>
      <c r="D64" s="24">
        <v>18081</v>
      </c>
      <c r="E64" s="24">
        <v>19999</v>
      </c>
      <c r="F64" s="24">
        <v>22183</v>
      </c>
      <c r="H64" s="23" t="s">
        <v>50</v>
      </c>
      <c r="I64" s="2">
        <f t="shared" si="13"/>
        <v>15603</v>
      </c>
      <c r="J64" s="2">
        <f t="shared" si="14"/>
        <v>18081</v>
      </c>
      <c r="K64" s="2">
        <f t="shared" si="15"/>
        <v>19999</v>
      </c>
      <c r="L64" s="2">
        <f t="shared" si="16"/>
        <v>22183</v>
      </c>
      <c r="M64" s="2">
        <f t="shared" si="17"/>
        <v>24644</v>
      </c>
      <c r="N64" s="2"/>
      <c r="O64" t="s">
        <v>47</v>
      </c>
      <c r="P64">
        <v>19029</v>
      </c>
      <c r="Q64">
        <v>21216</v>
      </c>
      <c r="R64">
        <v>27026</v>
      </c>
      <c r="S64">
        <v>31641</v>
      </c>
      <c r="T64">
        <v>34827</v>
      </c>
      <c r="V64" s="18" t="s">
        <v>47</v>
      </c>
      <c r="W64" s="18">
        <v>19029</v>
      </c>
      <c r="X64" s="18">
        <f t="shared" si="9"/>
        <v>2187</v>
      </c>
      <c r="Y64" s="18">
        <f t="shared" si="10"/>
        <v>5810</v>
      </c>
      <c r="Z64" s="18">
        <f t="shared" si="11"/>
        <v>4615</v>
      </c>
      <c r="AA64" s="18">
        <f t="shared" si="12"/>
        <v>3186</v>
      </c>
      <c r="AB64" s="26">
        <f t="shared" si="18"/>
        <v>34827</v>
      </c>
    </row>
    <row r="65" spans="1:14" x14ac:dyDescent="0.3">
      <c r="A65" s="23" t="s">
        <v>108</v>
      </c>
      <c r="B65" s="24">
        <v>29442</v>
      </c>
      <c r="C65" s="24">
        <v>17655</v>
      </c>
      <c r="D65" s="24">
        <v>19646</v>
      </c>
      <c r="E65" s="24">
        <v>22506</v>
      </c>
      <c r="F65" s="24">
        <v>26081</v>
      </c>
      <c r="H65" s="23" t="s">
        <v>108</v>
      </c>
      <c r="I65" s="2">
        <f t="shared" si="13"/>
        <v>17655</v>
      </c>
      <c r="J65" s="2">
        <f t="shared" si="14"/>
        <v>19646</v>
      </c>
      <c r="K65" s="2">
        <f t="shared" si="15"/>
        <v>22506</v>
      </c>
      <c r="L65" s="2">
        <f t="shared" si="16"/>
        <v>26081</v>
      </c>
      <c r="M65" s="2">
        <f t="shared" si="17"/>
        <v>29442</v>
      </c>
      <c r="N65" s="2"/>
    </row>
    <row r="66" spans="1:14" x14ac:dyDescent="0.3">
      <c r="A66" s="23" t="s">
        <v>51</v>
      </c>
      <c r="B66" s="24">
        <v>25434</v>
      </c>
      <c r="C66" s="24">
        <v>16709</v>
      </c>
      <c r="D66" s="24">
        <v>19209</v>
      </c>
      <c r="E66" s="24">
        <v>20697</v>
      </c>
      <c r="F66" s="24">
        <v>23240</v>
      </c>
      <c r="H66" s="23" t="s">
        <v>51</v>
      </c>
      <c r="I66" s="2">
        <f t="shared" si="13"/>
        <v>16709</v>
      </c>
      <c r="J66" s="2">
        <f t="shared" si="14"/>
        <v>19209</v>
      </c>
      <c r="K66" s="2">
        <f t="shared" si="15"/>
        <v>20697</v>
      </c>
      <c r="L66" s="2">
        <f t="shared" si="16"/>
        <v>23240</v>
      </c>
      <c r="M66" s="2">
        <f t="shared" si="17"/>
        <v>25434</v>
      </c>
      <c r="N66" s="2"/>
    </row>
    <row r="67" spans="1:14" x14ac:dyDescent="0.3">
      <c r="B67" s="25"/>
      <c r="C67" s="25"/>
      <c r="D67" s="25"/>
      <c r="E67" s="25"/>
      <c r="F67" s="25"/>
      <c r="N67" s="2"/>
    </row>
    <row r="68" spans="1:14" x14ac:dyDescent="0.3">
      <c r="A68" s="20" t="s">
        <v>39</v>
      </c>
      <c r="N68" s="2"/>
    </row>
    <row r="69" spans="1:14" x14ac:dyDescent="0.3">
      <c r="A69" s="20" t="s">
        <v>32</v>
      </c>
      <c r="B69" s="18"/>
      <c r="C69" s="18"/>
      <c r="D69" s="18"/>
      <c r="E69" s="18"/>
      <c r="F69" s="18"/>
    </row>
  </sheetData>
  <sortState xmlns:xlrd2="http://schemas.microsoft.com/office/spreadsheetml/2017/richdata2" ref="O8:T26">
    <sortCondition ref="T8:T26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72A2C-D315-438C-9C84-BC56E8212B38}">
  <dimension ref="A1:BD32"/>
  <sheetViews>
    <sheetView topLeftCell="AW1" workbookViewId="0">
      <selection activeCell="BB5" sqref="BB5"/>
    </sheetView>
  </sheetViews>
  <sheetFormatPr defaultRowHeight="14.4" x14ac:dyDescent="0.3"/>
  <sheetData>
    <row r="1" spans="1:56" ht="15.6" x14ac:dyDescent="0.3">
      <c r="A1" s="11" t="s">
        <v>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6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6" x14ac:dyDescent="0.3">
      <c r="A3" s="13" t="s">
        <v>45</v>
      </c>
      <c r="B3" s="13" t="s">
        <v>75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6" x14ac:dyDescent="0.3">
      <c r="A4" s="13" t="s">
        <v>1</v>
      </c>
      <c r="B4" s="13" t="s">
        <v>76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6" x14ac:dyDescent="0.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6" ht="39.6" customHeight="1" x14ac:dyDescent="0.3">
      <c r="A6" s="14" t="s">
        <v>7</v>
      </c>
      <c r="B6" s="38" t="s">
        <v>95</v>
      </c>
      <c r="C6" s="39"/>
      <c r="D6" s="39"/>
      <c r="E6" s="39"/>
      <c r="F6" s="38" t="s">
        <v>96</v>
      </c>
      <c r="G6" s="39"/>
      <c r="H6" s="39"/>
      <c r="I6" s="39"/>
      <c r="J6" s="38" t="s">
        <v>97</v>
      </c>
      <c r="K6" s="39"/>
      <c r="L6" s="39"/>
      <c r="M6" s="39"/>
      <c r="N6" s="38" t="s">
        <v>98</v>
      </c>
      <c r="O6" s="39"/>
      <c r="P6" s="39"/>
      <c r="Q6" s="39"/>
      <c r="R6" s="38" t="s">
        <v>99</v>
      </c>
      <c r="S6" s="39"/>
      <c r="T6" s="39"/>
      <c r="U6" s="39"/>
      <c r="V6" s="38" t="s">
        <v>100</v>
      </c>
      <c r="W6" s="39"/>
      <c r="X6" s="39"/>
      <c r="Y6" s="39"/>
      <c r="Z6" s="38" t="s">
        <v>101</v>
      </c>
      <c r="AA6" s="39"/>
      <c r="AB6" s="39"/>
      <c r="AC6" s="39"/>
      <c r="AD6" s="38" t="s">
        <v>102</v>
      </c>
      <c r="AE6" s="39"/>
      <c r="AF6" s="39"/>
      <c r="AG6" s="39"/>
      <c r="AH6" s="38" t="s">
        <v>103</v>
      </c>
      <c r="AI6" s="39"/>
      <c r="AJ6" s="39"/>
      <c r="AK6" s="39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6" x14ac:dyDescent="0.3">
      <c r="A7" s="10"/>
      <c r="B7" s="7" t="s">
        <v>83</v>
      </c>
      <c r="C7" s="7" t="s">
        <v>84</v>
      </c>
      <c r="D7" s="7" t="s">
        <v>85</v>
      </c>
      <c r="E7" s="7" t="s">
        <v>73</v>
      </c>
      <c r="F7" s="7" t="s">
        <v>83</v>
      </c>
      <c r="G7" s="7" t="s">
        <v>84</v>
      </c>
      <c r="H7" s="7" t="s">
        <v>85</v>
      </c>
      <c r="I7" s="7" t="s">
        <v>73</v>
      </c>
      <c r="J7" s="7" t="s">
        <v>83</v>
      </c>
      <c r="K7" s="7" t="s">
        <v>84</v>
      </c>
      <c r="L7" s="7" t="s">
        <v>85</v>
      </c>
      <c r="M7" s="7" t="s">
        <v>73</v>
      </c>
      <c r="N7" s="7" t="s">
        <v>83</v>
      </c>
      <c r="O7" s="7" t="s">
        <v>84</v>
      </c>
      <c r="P7" s="7" t="s">
        <v>85</v>
      </c>
      <c r="Q7" s="7" t="s">
        <v>73</v>
      </c>
      <c r="R7" s="7" t="s">
        <v>83</v>
      </c>
      <c r="S7" s="7" t="s">
        <v>84</v>
      </c>
      <c r="T7" s="7" t="s">
        <v>85</v>
      </c>
      <c r="U7" s="7" t="s">
        <v>73</v>
      </c>
      <c r="V7" s="7" t="s">
        <v>83</v>
      </c>
      <c r="W7" s="7" t="s">
        <v>84</v>
      </c>
      <c r="X7" s="7" t="s">
        <v>85</v>
      </c>
      <c r="Y7" s="7" t="s">
        <v>73</v>
      </c>
      <c r="Z7" s="7" t="s">
        <v>83</v>
      </c>
      <c r="AA7" s="7" t="s">
        <v>84</v>
      </c>
      <c r="AB7" s="7" t="s">
        <v>85</v>
      </c>
      <c r="AC7" s="7" t="s">
        <v>73</v>
      </c>
      <c r="AD7" s="7" t="s">
        <v>83</v>
      </c>
      <c r="AE7" s="7" t="s">
        <v>84</v>
      </c>
      <c r="AF7" s="7" t="s">
        <v>85</v>
      </c>
      <c r="AG7" s="7" t="s">
        <v>73</v>
      </c>
      <c r="AH7" s="7" t="s">
        <v>83</v>
      </c>
      <c r="AI7" s="7" t="s">
        <v>84</v>
      </c>
      <c r="AJ7" s="7" t="s">
        <v>85</v>
      </c>
      <c r="AK7" s="7" t="s">
        <v>73</v>
      </c>
      <c r="AL7" s="10"/>
      <c r="AM7" s="10"/>
      <c r="AN7" s="10"/>
      <c r="AO7" s="10"/>
      <c r="AP7" s="10">
        <v>1</v>
      </c>
      <c r="AQ7" s="10">
        <v>2</v>
      </c>
      <c r="AR7" s="10">
        <v>3</v>
      </c>
      <c r="AS7" s="10">
        <v>4</v>
      </c>
      <c r="AT7" s="10">
        <v>5</v>
      </c>
      <c r="AU7" s="10">
        <v>6</v>
      </c>
      <c r="AV7" s="10">
        <v>7</v>
      </c>
      <c r="AW7" s="10">
        <v>8</v>
      </c>
      <c r="AX7" s="10">
        <v>9</v>
      </c>
      <c r="BA7" s="17" t="s">
        <v>104</v>
      </c>
      <c r="BB7" t="s">
        <v>105</v>
      </c>
      <c r="BC7" t="s">
        <v>106</v>
      </c>
      <c r="BD7" t="s">
        <v>107</v>
      </c>
    </row>
    <row r="8" spans="1:56" x14ac:dyDescent="0.3">
      <c r="A8" s="13" t="s">
        <v>86</v>
      </c>
      <c r="B8" s="15">
        <v>15500</v>
      </c>
      <c r="C8" s="15">
        <v>175300</v>
      </c>
      <c r="D8" s="9">
        <v>8.8000000000000007</v>
      </c>
      <c r="E8" s="9">
        <v>2.9</v>
      </c>
      <c r="F8" s="15">
        <v>34400</v>
      </c>
      <c r="G8" s="15">
        <v>175300</v>
      </c>
      <c r="H8" s="9">
        <v>19.600000000000001</v>
      </c>
      <c r="I8" s="9">
        <v>4</v>
      </c>
      <c r="J8" s="15">
        <v>17000</v>
      </c>
      <c r="K8" s="15">
        <v>175300</v>
      </c>
      <c r="L8" s="9">
        <v>9.6999999999999993</v>
      </c>
      <c r="M8" s="9">
        <v>3</v>
      </c>
      <c r="N8" s="15">
        <v>9800</v>
      </c>
      <c r="O8" s="15">
        <v>175300</v>
      </c>
      <c r="P8" s="9">
        <v>5.6</v>
      </c>
      <c r="Q8" s="9">
        <v>2.2999999999999998</v>
      </c>
      <c r="R8" s="15">
        <v>15900</v>
      </c>
      <c r="S8" s="15">
        <v>175300</v>
      </c>
      <c r="T8" s="9">
        <v>9.1</v>
      </c>
      <c r="U8" s="9">
        <v>2.9</v>
      </c>
      <c r="V8" s="15">
        <v>17800</v>
      </c>
      <c r="W8" s="15">
        <v>175300</v>
      </c>
      <c r="X8" s="9">
        <v>10.199999999999999</v>
      </c>
      <c r="Y8" s="9">
        <v>3</v>
      </c>
      <c r="Z8" s="15">
        <v>14400</v>
      </c>
      <c r="AA8" s="15">
        <v>175300</v>
      </c>
      <c r="AB8" s="9">
        <v>8.1999999999999993</v>
      </c>
      <c r="AC8" s="9">
        <v>2.8</v>
      </c>
      <c r="AD8" s="15">
        <v>20200</v>
      </c>
      <c r="AE8" s="15">
        <v>175300</v>
      </c>
      <c r="AF8" s="9">
        <v>11.5</v>
      </c>
      <c r="AG8" s="9">
        <v>3.2</v>
      </c>
      <c r="AH8" s="15">
        <v>30300</v>
      </c>
      <c r="AI8" s="15">
        <v>175300</v>
      </c>
      <c r="AJ8" s="9">
        <v>17.3</v>
      </c>
      <c r="AK8" s="9">
        <v>3.8</v>
      </c>
      <c r="AL8" s="10"/>
      <c r="AM8" s="10"/>
      <c r="AN8" s="10"/>
      <c r="AO8" s="13" t="s">
        <v>18</v>
      </c>
      <c r="AP8" s="16">
        <v>8.6999999999999993</v>
      </c>
      <c r="AQ8" s="16">
        <v>45.7</v>
      </c>
      <c r="AR8" s="16">
        <v>14.4</v>
      </c>
      <c r="AS8" s="16">
        <v>6.9</v>
      </c>
      <c r="AT8" s="16">
        <v>5.9</v>
      </c>
      <c r="AU8" s="16">
        <v>5.4</v>
      </c>
      <c r="AV8" s="16">
        <v>4.4000000000000004</v>
      </c>
      <c r="AW8" s="16">
        <v>3.1</v>
      </c>
      <c r="AX8" s="16">
        <v>5.5</v>
      </c>
      <c r="AZ8" s="13" t="s">
        <v>57</v>
      </c>
      <c r="BA8" s="16">
        <v>68.800000000000011</v>
      </c>
      <c r="BB8" s="16">
        <v>12.8</v>
      </c>
      <c r="BC8" s="16">
        <v>9.8000000000000007</v>
      </c>
      <c r="BD8" s="16">
        <v>8.6</v>
      </c>
    </row>
    <row r="9" spans="1:56" x14ac:dyDescent="0.3">
      <c r="A9" s="13" t="s">
        <v>8</v>
      </c>
      <c r="B9" s="15">
        <v>6900</v>
      </c>
      <c r="C9" s="15">
        <v>68400</v>
      </c>
      <c r="D9" s="9">
        <v>10.1</v>
      </c>
      <c r="E9" s="9">
        <v>5.9</v>
      </c>
      <c r="F9" s="15">
        <v>30800</v>
      </c>
      <c r="G9" s="15">
        <v>68400</v>
      </c>
      <c r="H9" s="9">
        <v>45</v>
      </c>
      <c r="I9" s="9">
        <v>9.8000000000000007</v>
      </c>
      <c r="J9" s="15">
        <v>6500</v>
      </c>
      <c r="K9" s="15">
        <v>68400</v>
      </c>
      <c r="L9" s="9">
        <v>9.4</v>
      </c>
      <c r="M9" s="15" t="s">
        <v>71</v>
      </c>
      <c r="N9" s="15">
        <v>4500</v>
      </c>
      <c r="O9" s="15">
        <v>68400</v>
      </c>
      <c r="P9" s="9">
        <v>6.5</v>
      </c>
      <c r="Q9" s="15" t="s">
        <v>71</v>
      </c>
      <c r="R9" s="15">
        <v>5400</v>
      </c>
      <c r="S9" s="15">
        <v>68400</v>
      </c>
      <c r="T9" s="9">
        <v>7.9</v>
      </c>
      <c r="U9" s="15" t="s">
        <v>71</v>
      </c>
      <c r="V9" s="15">
        <v>2000</v>
      </c>
      <c r="W9" s="15">
        <v>68400</v>
      </c>
      <c r="X9" s="9">
        <v>3</v>
      </c>
      <c r="Y9" s="15" t="s">
        <v>71</v>
      </c>
      <c r="Z9" s="15">
        <v>4000</v>
      </c>
      <c r="AA9" s="15">
        <v>68400</v>
      </c>
      <c r="AB9" s="9">
        <v>5.8</v>
      </c>
      <c r="AC9" s="15" t="s">
        <v>71</v>
      </c>
      <c r="AD9" s="15">
        <v>1600</v>
      </c>
      <c r="AE9" s="15">
        <v>68400</v>
      </c>
      <c r="AF9" s="9">
        <v>2.2999999999999998</v>
      </c>
      <c r="AG9" s="15" t="s">
        <v>71</v>
      </c>
      <c r="AH9" s="15">
        <v>6800</v>
      </c>
      <c r="AI9" s="15">
        <v>68400</v>
      </c>
      <c r="AJ9" s="9">
        <v>9.9</v>
      </c>
      <c r="AK9" s="15" t="s">
        <v>71</v>
      </c>
      <c r="AL9" s="10"/>
      <c r="AM9" s="10"/>
      <c r="AN9" s="10"/>
      <c r="AO9" s="13" t="s">
        <v>28</v>
      </c>
      <c r="AP9" s="16">
        <v>9.8000000000000007</v>
      </c>
      <c r="AQ9" s="16">
        <v>27.3</v>
      </c>
      <c r="AR9" s="16">
        <v>17.600000000000001</v>
      </c>
      <c r="AS9" s="16">
        <v>11.8</v>
      </c>
      <c r="AT9" s="16">
        <v>8</v>
      </c>
      <c r="AU9" s="16">
        <v>8.1</v>
      </c>
      <c r="AV9" s="16">
        <v>6.1</v>
      </c>
      <c r="AW9" s="16">
        <v>4.0999999999999996</v>
      </c>
      <c r="AX9" s="16">
        <v>7</v>
      </c>
      <c r="AZ9" s="13" t="s">
        <v>67</v>
      </c>
      <c r="BA9" s="16">
        <v>54.7</v>
      </c>
      <c r="BB9" s="16">
        <v>19.8</v>
      </c>
      <c r="BC9" s="16">
        <v>14.2</v>
      </c>
      <c r="BD9" s="16">
        <v>11.1</v>
      </c>
    </row>
    <row r="10" spans="1:56" x14ac:dyDescent="0.3">
      <c r="A10" s="13" t="s">
        <v>9</v>
      </c>
      <c r="B10" s="15">
        <v>6200</v>
      </c>
      <c r="C10" s="15">
        <v>79500</v>
      </c>
      <c r="D10" s="9">
        <v>7.8</v>
      </c>
      <c r="E10" s="9">
        <v>5.3</v>
      </c>
      <c r="F10" s="15">
        <v>21300</v>
      </c>
      <c r="G10" s="15">
        <v>79500</v>
      </c>
      <c r="H10" s="9">
        <v>26.7</v>
      </c>
      <c r="I10" s="9">
        <v>8.8000000000000007</v>
      </c>
      <c r="J10" s="15">
        <v>11100</v>
      </c>
      <c r="K10" s="15">
        <v>79500</v>
      </c>
      <c r="L10" s="9">
        <v>14</v>
      </c>
      <c r="M10" s="9">
        <v>6.9</v>
      </c>
      <c r="N10" s="15">
        <v>5900</v>
      </c>
      <c r="O10" s="15">
        <v>79500</v>
      </c>
      <c r="P10" s="9">
        <v>7.4</v>
      </c>
      <c r="Q10" s="15" t="s">
        <v>71</v>
      </c>
      <c r="R10" s="15">
        <v>7300</v>
      </c>
      <c r="S10" s="15">
        <v>79500</v>
      </c>
      <c r="T10" s="9">
        <v>9.1999999999999993</v>
      </c>
      <c r="U10" s="15" t="s">
        <v>71</v>
      </c>
      <c r="V10" s="15">
        <v>6800</v>
      </c>
      <c r="W10" s="15">
        <v>79500</v>
      </c>
      <c r="X10" s="9">
        <v>8.6</v>
      </c>
      <c r="Y10" s="15" t="s">
        <v>71</v>
      </c>
      <c r="Z10" s="15">
        <v>5000</v>
      </c>
      <c r="AA10" s="15">
        <v>79500</v>
      </c>
      <c r="AB10" s="9">
        <v>6.4</v>
      </c>
      <c r="AC10" s="15" t="s">
        <v>71</v>
      </c>
      <c r="AD10" s="15">
        <v>1900</v>
      </c>
      <c r="AE10" s="15">
        <v>79500</v>
      </c>
      <c r="AF10" s="9">
        <v>2.4</v>
      </c>
      <c r="AG10" s="15" t="s">
        <v>71</v>
      </c>
      <c r="AH10" s="15">
        <v>13400</v>
      </c>
      <c r="AI10" s="15">
        <v>79500</v>
      </c>
      <c r="AJ10" s="9">
        <v>16.8</v>
      </c>
      <c r="AK10" s="9">
        <v>7.4</v>
      </c>
      <c r="AL10" s="10"/>
      <c r="AM10" s="10"/>
      <c r="AN10" s="10"/>
      <c r="AO10" s="13" t="s">
        <v>26</v>
      </c>
      <c r="AP10" s="16">
        <v>9.4</v>
      </c>
      <c r="AQ10" s="16">
        <v>18.100000000000001</v>
      </c>
      <c r="AR10" s="16">
        <v>17.7</v>
      </c>
      <c r="AS10" s="16">
        <v>7.5</v>
      </c>
      <c r="AT10" s="16">
        <v>11.5</v>
      </c>
      <c r="AU10" s="16">
        <v>12.7</v>
      </c>
      <c r="AV10" s="16">
        <v>7.4</v>
      </c>
      <c r="AW10" s="16">
        <v>7.1</v>
      </c>
      <c r="AX10" s="16">
        <v>8.3000000000000007</v>
      </c>
      <c r="AZ10" s="13" t="s">
        <v>47</v>
      </c>
      <c r="BA10" s="16">
        <v>64.5</v>
      </c>
      <c r="BB10" s="16">
        <v>14.4</v>
      </c>
      <c r="BC10" s="16">
        <v>8.8000000000000007</v>
      </c>
      <c r="BD10" s="16">
        <v>12.2</v>
      </c>
    </row>
    <row r="11" spans="1:56" x14ac:dyDescent="0.3">
      <c r="A11" s="13" t="s">
        <v>10</v>
      </c>
      <c r="B11" s="15">
        <v>12500</v>
      </c>
      <c r="C11" s="15">
        <v>124900</v>
      </c>
      <c r="D11" s="9">
        <v>10</v>
      </c>
      <c r="E11" s="9">
        <v>2.7</v>
      </c>
      <c r="F11" s="15">
        <v>30800</v>
      </c>
      <c r="G11" s="15">
        <v>124900</v>
      </c>
      <c r="H11" s="9">
        <v>24.7</v>
      </c>
      <c r="I11" s="9">
        <v>3.9</v>
      </c>
      <c r="J11" s="15">
        <v>16300</v>
      </c>
      <c r="K11" s="15">
        <v>124900</v>
      </c>
      <c r="L11" s="9">
        <v>13</v>
      </c>
      <c r="M11" s="9">
        <v>3</v>
      </c>
      <c r="N11" s="15">
        <v>9200</v>
      </c>
      <c r="O11" s="15">
        <v>124900</v>
      </c>
      <c r="P11" s="9">
        <v>7.3</v>
      </c>
      <c r="Q11" s="9">
        <v>2.2999999999999998</v>
      </c>
      <c r="R11" s="15">
        <v>11400</v>
      </c>
      <c r="S11" s="15">
        <v>124900</v>
      </c>
      <c r="T11" s="9">
        <v>9.1</v>
      </c>
      <c r="U11" s="9">
        <v>2.6</v>
      </c>
      <c r="V11" s="15">
        <v>8900</v>
      </c>
      <c r="W11" s="15">
        <v>124900</v>
      </c>
      <c r="X11" s="9">
        <v>7.1</v>
      </c>
      <c r="Y11" s="9">
        <v>2.2999999999999998</v>
      </c>
      <c r="Z11" s="15">
        <v>11900</v>
      </c>
      <c r="AA11" s="15">
        <v>124900</v>
      </c>
      <c r="AB11" s="9">
        <v>9.5</v>
      </c>
      <c r="AC11" s="9">
        <v>2.6</v>
      </c>
      <c r="AD11" s="15">
        <v>8100</v>
      </c>
      <c r="AE11" s="15">
        <v>124900</v>
      </c>
      <c r="AF11" s="9">
        <v>6.5</v>
      </c>
      <c r="AG11" s="9">
        <v>2.2000000000000002</v>
      </c>
      <c r="AH11" s="15">
        <v>15700</v>
      </c>
      <c r="AI11" s="15">
        <v>124900</v>
      </c>
      <c r="AJ11" s="9">
        <v>12.5</v>
      </c>
      <c r="AK11" s="9">
        <v>3</v>
      </c>
      <c r="AL11" s="10"/>
      <c r="AM11" s="10"/>
      <c r="AN11" s="10"/>
      <c r="AO11" s="13" t="s">
        <v>19</v>
      </c>
      <c r="AP11" s="16">
        <v>7.2</v>
      </c>
      <c r="AQ11" s="16">
        <v>20.6</v>
      </c>
      <c r="AR11" s="16">
        <v>15.2</v>
      </c>
      <c r="AS11" s="16">
        <v>9.4</v>
      </c>
      <c r="AT11" s="16">
        <v>14</v>
      </c>
      <c r="AU11" s="16">
        <v>10</v>
      </c>
      <c r="AV11" s="16">
        <v>8.9</v>
      </c>
      <c r="AW11" s="16">
        <v>5.7</v>
      </c>
      <c r="AX11" s="16">
        <v>9</v>
      </c>
      <c r="AZ11" s="13" t="s">
        <v>60</v>
      </c>
      <c r="BA11" s="16">
        <v>56.1</v>
      </c>
      <c r="BB11" s="16">
        <v>18.200000000000003</v>
      </c>
      <c r="BC11" s="16">
        <v>12.399999999999999</v>
      </c>
      <c r="BD11" s="16">
        <v>13.1</v>
      </c>
    </row>
    <row r="12" spans="1:56" x14ac:dyDescent="0.3">
      <c r="A12" s="13" t="s">
        <v>11</v>
      </c>
      <c r="B12" s="15">
        <v>15500</v>
      </c>
      <c r="C12" s="15">
        <v>175300</v>
      </c>
      <c r="D12" s="9">
        <v>8.8000000000000007</v>
      </c>
      <c r="E12" s="9">
        <v>2.9</v>
      </c>
      <c r="F12" s="15">
        <v>34400</v>
      </c>
      <c r="G12" s="15">
        <v>175300</v>
      </c>
      <c r="H12" s="9">
        <v>19.600000000000001</v>
      </c>
      <c r="I12" s="9">
        <v>4</v>
      </c>
      <c r="J12" s="15">
        <v>17000</v>
      </c>
      <c r="K12" s="15">
        <v>175300</v>
      </c>
      <c r="L12" s="9">
        <v>9.6999999999999993</v>
      </c>
      <c r="M12" s="9">
        <v>3</v>
      </c>
      <c r="N12" s="15">
        <v>9800</v>
      </c>
      <c r="O12" s="15">
        <v>175300</v>
      </c>
      <c r="P12" s="9">
        <v>5.6</v>
      </c>
      <c r="Q12" s="9">
        <v>2.2999999999999998</v>
      </c>
      <c r="R12" s="15">
        <v>15900</v>
      </c>
      <c r="S12" s="15">
        <v>175300</v>
      </c>
      <c r="T12" s="9">
        <v>9.1</v>
      </c>
      <c r="U12" s="9">
        <v>2.9</v>
      </c>
      <c r="V12" s="15">
        <v>17800</v>
      </c>
      <c r="W12" s="15">
        <v>175300</v>
      </c>
      <c r="X12" s="9">
        <v>10.199999999999999</v>
      </c>
      <c r="Y12" s="9">
        <v>3</v>
      </c>
      <c r="Z12" s="15">
        <v>14400</v>
      </c>
      <c r="AA12" s="15">
        <v>175300</v>
      </c>
      <c r="AB12" s="9">
        <v>8.1999999999999993</v>
      </c>
      <c r="AC12" s="9">
        <v>2.8</v>
      </c>
      <c r="AD12" s="15">
        <v>20200</v>
      </c>
      <c r="AE12" s="15">
        <v>175300</v>
      </c>
      <c r="AF12" s="9">
        <v>11.5</v>
      </c>
      <c r="AG12" s="9">
        <v>3.2</v>
      </c>
      <c r="AH12" s="15">
        <v>30300</v>
      </c>
      <c r="AI12" s="15">
        <v>175300</v>
      </c>
      <c r="AJ12" s="9">
        <v>17.3</v>
      </c>
      <c r="AK12" s="9">
        <v>3.8</v>
      </c>
      <c r="AL12" s="10"/>
      <c r="AM12" s="10"/>
      <c r="AN12" s="10"/>
      <c r="AO12" s="13" t="s">
        <v>21</v>
      </c>
      <c r="AP12" s="16">
        <v>8.6999999999999993</v>
      </c>
      <c r="AQ12" s="16">
        <v>29.3</v>
      </c>
      <c r="AR12" s="16">
        <v>18.100000000000001</v>
      </c>
      <c r="AS12" s="16">
        <v>12.3</v>
      </c>
      <c r="AT12" s="16">
        <v>5.9</v>
      </c>
      <c r="AU12" s="16">
        <v>7.1</v>
      </c>
      <c r="AV12" s="16">
        <v>5.3</v>
      </c>
      <c r="AW12" s="16">
        <v>3.9</v>
      </c>
      <c r="AX12" s="16">
        <v>9.1999999999999993</v>
      </c>
      <c r="AZ12" s="13" t="s">
        <v>58</v>
      </c>
      <c r="BA12" s="16">
        <v>43</v>
      </c>
      <c r="BB12" s="16">
        <v>23.4</v>
      </c>
      <c r="BC12" s="16">
        <v>18.899999999999999</v>
      </c>
      <c r="BD12" s="16">
        <v>14.7</v>
      </c>
    </row>
    <row r="13" spans="1:56" x14ac:dyDescent="0.3">
      <c r="A13" s="13" t="s">
        <v>12</v>
      </c>
      <c r="B13" s="15">
        <v>11700</v>
      </c>
      <c r="C13" s="15">
        <v>160900</v>
      </c>
      <c r="D13" s="9">
        <v>7.3</v>
      </c>
      <c r="E13" s="9">
        <v>2.2000000000000002</v>
      </c>
      <c r="F13" s="15">
        <v>37500</v>
      </c>
      <c r="G13" s="15">
        <v>160900</v>
      </c>
      <c r="H13" s="9">
        <v>23.3</v>
      </c>
      <c r="I13" s="9">
        <v>3.6</v>
      </c>
      <c r="J13" s="15">
        <v>19400</v>
      </c>
      <c r="K13" s="15">
        <v>160900</v>
      </c>
      <c r="L13" s="9">
        <v>12.1</v>
      </c>
      <c r="M13" s="9">
        <v>2.8</v>
      </c>
      <c r="N13" s="15">
        <v>18100</v>
      </c>
      <c r="O13" s="15">
        <v>160900</v>
      </c>
      <c r="P13" s="9">
        <v>11.3</v>
      </c>
      <c r="Q13" s="9">
        <v>2.7</v>
      </c>
      <c r="R13" s="15">
        <v>13800</v>
      </c>
      <c r="S13" s="15">
        <v>160900</v>
      </c>
      <c r="T13" s="9">
        <v>8.6</v>
      </c>
      <c r="U13" s="9">
        <v>2.4</v>
      </c>
      <c r="V13" s="15">
        <v>18100</v>
      </c>
      <c r="W13" s="15">
        <v>160900</v>
      </c>
      <c r="X13" s="9">
        <v>11.2</v>
      </c>
      <c r="Y13" s="9">
        <v>2.7</v>
      </c>
      <c r="Z13" s="15">
        <v>10300</v>
      </c>
      <c r="AA13" s="15">
        <v>160900</v>
      </c>
      <c r="AB13" s="9">
        <v>6.4</v>
      </c>
      <c r="AC13" s="9">
        <v>2.1</v>
      </c>
      <c r="AD13" s="15">
        <v>10400</v>
      </c>
      <c r="AE13" s="15">
        <v>160900</v>
      </c>
      <c r="AF13" s="9">
        <v>6.4</v>
      </c>
      <c r="AG13" s="9">
        <v>2.1</v>
      </c>
      <c r="AH13" s="15">
        <v>21000</v>
      </c>
      <c r="AI13" s="15">
        <v>160900</v>
      </c>
      <c r="AJ13" s="9">
        <v>13.1</v>
      </c>
      <c r="AK13" s="9">
        <v>2.9</v>
      </c>
      <c r="AL13" s="10"/>
      <c r="AM13" s="10"/>
      <c r="AN13" s="10"/>
      <c r="AO13" s="13" t="s">
        <v>87</v>
      </c>
      <c r="AP13" s="16">
        <v>11.5</v>
      </c>
      <c r="AQ13" s="16">
        <v>22.8</v>
      </c>
      <c r="AR13" s="16">
        <v>15.8</v>
      </c>
      <c r="AS13" s="16">
        <v>10</v>
      </c>
      <c r="AT13" s="16">
        <v>9.1999999999999993</v>
      </c>
      <c r="AU13" s="16">
        <v>8.8000000000000007</v>
      </c>
      <c r="AV13" s="16">
        <v>6.9</v>
      </c>
      <c r="AW13" s="16">
        <v>5.5</v>
      </c>
      <c r="AX13" s="16">
        <v>9.1999999999999993</v>
      </c>
      <c r="AZ13" s="13" t="s">
        <v>94</v>
      </c>
      <c r="BA13" s="16">
        <v>50.099999999999994</v>
      </c>
      <c r="BB13" s="16">
        <v>19.2</v>
      </c>
      <c r="BC13" s="16">
        <v>15.700000000000001</v>
      </c>
      <c r="BD13" s="16">
        <v>14.7</v>
      </c>
    </row>
    <row r="14" spans="1:56" x14ac:dyDescent="0.3">
      <c r="A14" s="13" t="s">
        <v>13</v>
      </c>
      <c r="B14" s="15">
        <v>4400</v>
      </c>
      <c r="C14" s="15">
        <v>58800</v>
      </c>
      <c r="D14" s="9">
        <v>7.5</v>
      </c>
      <c r="E14" s="9">
        <v>2.5</v>
      </c>
      <c r="F14" s="15">
        <v>11300</v>
      </c>
      <c r="G14" s="15">
        <v>58800</v>
      </c>
      <c r="H14" s="9">
        <v>19.2</v>
      </c>
      <c r="I14" s="9">
        <v>3.7</v>
      </c>
      <c r="J14" s="15">
        <v>7100</v>
      </c>
      <c r="K14" s="15">
        <v>58800</v>
      </c>
      <c r="L14" s="9">
        <v>12.1</v>
      </c>
      <c r="M14" s="9">
        <v>3.1</v>
      </c>
      <c r="N14" s="15">
        <v>4000</v>
      </c>
      <c r="O14" s="15">
        <v>58800</v>
      </c>
      <c r="P14" s="9">
        <v>6.8</v>
      </c>
      <c r="Q14" s="9">
        <v>2.4</v>
      </c>
      <c r="R14" s="15">
        <v>4200</v>
      </c>
      <c r="S14" s="15">
        <v>58800</v>
      </c>
      <c r="T14" s="9">
        <v>7.2</v>
      </c>
      <c r="U14" s="9">
        <v>2.4</v>
      </c>
      <c r="V14" s="15">
        <v>6900</v>
      </c>
      <c r="W14" s="15">
        <v>58800</v>
      </c>
      <c r="X14" s="9">
        <v>11.7</v>
      </c>
      <c r="Y14" s="9">
        <v>3</v>
      </c>
      <c r="Z14" s="15">
        <v>5200</v>
      </c>
      <c r="AA14" s="15">
        <v>58800</v>
      </c>
      <c r="AB14" s="9">
        <v>8.8000000000000007</v>
      </c>
      <c r="AC14" s="9">
        <v>2.7</v>
      </c>
      <c r="AD14" s="15">
        <v>6600</v>
      </c>
      <c r="AE14" s="15">
        <v>58800</v>
      </c>
      <c r="AF14" s="9">
        <v>11.3</v>
      </c>
      <c r="AG14" s="9">
        <v>3</v>
      </c>
      <c r="AH14" s="15">
        <v>8600</v>
      </c>
      <c r="AI14" s="15">
        <v>58800</v>
      </c>
      <c r="AJ14" s="9">
        <v>14.6</v>
      </c>
      <c r="AK14" s="9">
        <v>3.3</v>
      </c>
      <c r="AL14" s="10"/>
      <c r="AM14" s="10"/>
      <c r="AN14" s="10"/>
      <c r="AO14" s="13" t="s">
        <v>15</v>
      </c>
      <c r="AP14" s="16">
        <v>10.199999999999999</v>
      </c>
      <c r="AQ14" s="16">
        <v>25.7</v>
      </c>
      <c r="AR14" s="16">
        <v>15.8</v>
      </c>
      <c r="AS14" s="16">
        <v>10.4</v>
      </c>
      <c r="AT14" s="16">
        <v>7.4</v>
      </c>
      <c r="AU14" s="16">
        <v>10.199999999999999</v>
      </c>
      <c r="AV14" s="16">
        <v>5.5</v>
      </c>
      <c r="AW14" s="16">
        <v>5.2</v>
      </c>
      <c r="AX14" s="16">
        <v>9.5</v>
      </c>
      <c r="AZ14" s="13" t="s">
        <v>54</v>
      </c>
      <c r="BA14" s="16">
        <v>51.7</v>
      </c>
      <c r="BB14" s="16">
        <v>17.8</v>
      </c>
      <c r="BC14" s="16">
        <v>15.7</v>
      </c>
      <c r="BD14" s="16">
        <v>14.7</v>
      </c>
    </row>
    <row r="15" spans="1:56" x14ac:dyDescent="0.3">
      <c r="A15" s="13" t="s">
        <v>14</v>
      </c>
      <c r="B15" s="15">
        <v>9100</v>
      </c>
      <c r="C15" s="15">
        <v>146800</v>
      </c>
      <c r="D15" s="9">
        <v>6.2</v>
      </c>
      <c r="E15" s="9">
        <v>2.2999999999999998</v>
      </c>
      <c r="F15" s="15">
        <v>40300</v>
      </c>
      <c r="G15" s="15">
        <v>146800</v>
      </c>
      <c r="H15" s="9">
        <v>27.5</v>
      </c>
      <c r="I15" s="9">
        <v>4.2</v>
      </c>
      <c r="J15" s="15">
        <v>24500</v>
      </c>
      <c r="K15" s="15">
        <v>146800</v>
      </c>
      <c r="L15" s="9">
        <v>16.7</v>
      </c>
      <c r="M15" s="9">
        <v>3.5</v>
      </c>
      <c r="N15" s="15">
        <v>9600</v>
      </c>
      <c r="O15" s="15">
        <v>146800</v>
      </c>
      <c r="P15" s="9">
        <v>6.5</v>
      </c>
      <c r="Q15" s="9">
        <v>2.2999999999999998</v>
      </c>
      <c r="R15" s="15">
        <v>8800</v>
      </c>
      <c r="S15" s="15">
        <v>146800</v>
      </c>
      <c r="T15" s="9">
        <v>6</v>
      </c>
      <c r="U15" s="9">
        <v>2.2000000000000002</v>
      </c>
      <c r="V15" s="15">
        <v>15300</v>
      </c>
      <c r="W15" s="15">
        <v>146800</v>
      </c>
      <c r="X15" s="9">
        <v>10.4</v>
      </c>
      <c r="Y15" s="9">
        <v>2.9</v>
      </c>
      <c r="Z15" s="15">
        <v>12900</v>
      </c>
      <c r="AA15" s="15">
        <v>146800</v>
      </c>
      <c r="AB15" s="9">
        <v>8.8000000000000007</v>
      </c>
      <c r="AC15" s="9">
        <v>2.7</v>
      </c>
      <c r="AD15" s="15">
        <v>8700</v>
      </c>
      <c r="AE15" s="15">
        <v>146800</v>
      </c>
      <c r="AF15" s="9">
        <v>5.9</v>
      </c>
      <c r="AG15" s="9">
        <v>2.2000000000000002</v>
      </c>
      <c r="AH15" s="15">
        <v>17500</v>
      </c>
      <c r="AI15" s="15">
        <v>146800</v>
      </c>
      <c r="AJ15" s="9">
        <v>11.9</v>
      </c>
      <c r="AK15" s="9">
        <v>3</v>
      </c>
      <c r="AL15" s="10"/>
      <c r="AM15" s="10"/>
      <c r="AN15" s="10"/>
      <c r="AO15" s="13" t="s">
        <v>29</v>
      </c>
      <c r="AP15" s="16">
        <v>11</v>
      </c>
      <c r="AQ15" s="16">
        <v>30.2</v>
      </c>
      <c r="AR15" s="16">
        <v>12.8</v>
      </c>
      <c r="AS15" s="16">
        <v>8.3000000000000007</v>
      </c>
      <c r="AT15" s="16">
        <v>8.1999999999999993</v>
      </c>
      <c r="AU15" s="16">
        <v>7.9</v>
      </c>
      <c r="AV15" s="16">
        <v>5</v>
      </c>
      <c r="AW15" s="16">
        <v>7</v>
      </c>
      <c r="AX15" s="16">
        <v>9.5</v>
      </c>
      <c r="AZ15" s="13" t="s">
        <v>65</v>
      </c>
      <c r="BA15" s="16">
        <v>45.2</v>
      </c>
      <c r="BB15" s="16">
        <v>19</v>
      </c>
      <c r="BC15" s="16">
        <v>20.100000000000001</v>
      </c>
      <c r="BD15" s="16">
        <v>15.4</v>
      </c>
    </row>
    <row r="16" spans="1:56" x14ac:dyDescent="0.3">
      <c r="A16" s="13" t="s">
        <v>15</v>
      </c>
      <c r="B16" s="15">
        <v>24900</v>
      </c>
      <c r="C16" s="15">
        <v>244000</v>
      </c>
      <c r="D16" s="9">
        <v>10.199999999999999</v>
      </c>
      <c r="E16" s="9">
        <v>2.5</v>
      </c>
      <c r="F16" s="15">
        <v>62800</v>
      </c>
      <c r="G16" s="15">
        <v>244000</v>
      </c>
      <c r="H16" s="9">
        <v>25.7</v>
      </c>
      <c r="I16" s="9">
        <v>3.6</v>
      </c>
      <c r="J16" s="15">
        <v>38500</v>
      </c>
      <c r="K16" s="15">
        <v>244000</v>
      </c>
      <c r="L16" s="9">
        <v>15.8</v>
      </c>
      <c r="M16" s="9">
        <v>3</v>
      </c>
      <c r="N16" s="15">
        <v>25500</v>
      </c>
      <c r="O16" s="15">
        <v>244000</v>
      </c>
      <c r="P16" s="9">
        <v>10.4</v>
      </c>
      <c r="Q16" s="9">
        <v>2.5</v>
      </c>
      <c r="R16" s="15">
        <v>18000</v>
      </c>
      <c r="S16" s="15">
        <v>244000</v>
      </c>
      <c r="T16" s="9">
        <v>7.4</v>
      </c>
      <c r="U16" s="9">
        <v>2.2000000000000002</v>
      </c>
      <c r="V16" s="15">
        <v>24900</v>
      </c>
      <c r="W16" s="15">
        <v>244000</v>
      </c>
      <c r="X16" s="9">
        <v>10.199999999999999</v>
      </c>
      <c r="Y16" s="9">
        <v>2.5</v>
      </c>
      <c r="Z16" s="15">
        <v>13300</v>
      </c>
      <c r="AA16" s="15">
        <v>244000</v>
      </c>
      <c r="AB16" s="9">
        <v>5.5</v>
      </c>
      <c r="AC16" s="9">
        <v>1.9</v>
      </c>
      <c r="AD16" s="15">
        <v>12700</v>
      </c>
      <c r="AE16" s="15">
        <v>244000</v>
      </c>
      <c r="AF16" s="9">
        <v>5.2</v>
      </c>
      <c r="AG16" s="9">
        <v>1.8</v>
      </c>
      <c r="AH16" s="15">
        <v>23100</v>
      </c>
      <c r="AI16" s="15">
        <v>244000</v>
      </c>
      <c r="AJ16" s="9">
        <v>9.5</v>
      </c>
      <c r="AK16" s="9">
        <v>2.4</v>
      </c>
      <c r="AL16" s="10"/>
      <c r="AM16" s="10"/>
      <c r="AN16" s="10"/>
      <c r="AO16" s="13" t="s">
        <v>8</v>
      </c>
      <c r="AP16" s="16">
        <v>10.1</v>
      </c>
      <c r="AQ16" s="16">
        <v>45</v>
      </c>
      <c r="AR16" s="16">
        <v>9.4</v>
      </c>
      <c r="AS16" s="16">
        <v>6.5</v>
      </c>
      <c r="AT16" s="16">
        <v>7.9</v>
      </c>
      <c r="AU16" s="16">
        <v>3</v>
      </c>
      <c r="AV16" s="16">
        <v>5.8</v>
      </c>
      <c r="AW16" s="16">
        <v>2.2999999999999998</v>
      </c>
      <c r="AX16" s="16">
        <v>9.9</v>
      </c>
      <c r="AZ16" s="13" t="s">
        <v>56</v>
      </c>
      <c r="BA16" s="16">
        <v>41.9</v>
      </c>
      <c r="BB16" s="16">
        <v>22.3</v>
      </c>
      <c r="BC16" s="16">
        <v>19.8</v>
      </c>
      <c r="BD16" s="16">
        <v>16</v>
      </c>
    </row>
    <row r="17" spans="1:56" x14ac:dyDescent="0.3">
      <c r="A17" s="13" t="s">
        <v>16</v>
      </c>
      <c r="B17" s="15">
        <v>19900</v>
      </c>
      <c r="C17" s="15">
        <v>261100</v>
      </c>
      <c r="D17" s="9">
        <v>7.6</v>
      </c>
      <c r="E17" s="9">
        <v>2.6</v>
      </c>
      <c r="F17" s="15">
        <v>76300</v>
      </c>
      <c r="G17" s="15">
        <v>261100</v>
      </c>
      <c r="H17" s="9">
        <v>29.2</v>
      </c>
      <c r="I17" s="9">
        <v>4.5</v>
      </c>
      <c r="J17" s="15">
        <v>39300</v>
      </c>
      <c r="K17" s="15">
        <v>261100</v>
      </c>
      <c r="L17" s="9">
        <v>15</v>
      </c>
      <c r="M17" s="9">
        <v>3.5</v>
      </c>
      <c r="N17" s="15">
        <v>27800</v>
      </c>
      <c r="O17" s="15">
        <v>261100</v>
      </c>
      <c r="P17" s="9">
        <v>10.6</v>
      </c>
      <c r="Q17" s="9">
        <v>3.1</v>
      </c>
      <c r="R17" s="15">
        <v>16000</v>
      </c>
      <c r="S17" s="15">
        <v>261100</v>
      </c>
      <c r="T17" s="9">
        <v>6.1</v>
      </c>
      <c r="U17" s="9">
        <v>2.4</v>
      </c>
      <c r="V17" s="15">
        <v>15400</v>
      </c>
      <c r="W17" s="15">
        <v>261100</v>
      </c>
      <c r="X17" s="9">
        <v>5.9</v>
      </c>
      <c r="Y17" s="9">
        <v>2.2999999999999998</v>
      </c>
      <c r="Z17" s="15">
        <v>20100</v>
      </c>
      <c r="AA17" s="15">
        <v>261100</v>
      </c>
      <c r="AB17" s="9">
        <v>7.7</v>
      </c>
      <c r="AC17" s="9">
        <v>2.6</v>
      </c>
      <c r="AD17" s="15">
        <v>14900</v>
      </c>
      <c r="AE17" s="15">
        <v>261100</v>
      </c>
      <c r="AF17" s="9">
        <v>5.7</v>
      </c>
      <c r="AG17" s="9">
        <v>2.2999999999999998</v>
      </c>
      <c r="AH17" s="15">
        <v>29700</v>
      </c>
      <c r="AI17" s="15">
        <v>261100</v>
      </c>
      <c r="AJ17" s="9">
        <v>11.4</v>
      </c>
      <c r="AK17" s="9">
        <v>3.1</v>
      </c>
      <c r="AL17" s="10"/>
      <c r="AM17" s="10"/>
      <c r="AN17" s="10"/>
      <c r="AO17" s="13" t="s">
        <v>88</v>
      </c>
      <c r="AP17" s="16">
        <v>11.5</v>
      </c>
      <c r="AQ17" s="16">
        <v>19.100000000000001</v>
      </c>
      <c r="AR17" s="16">
        <v>15.1</v>
      </c>
      <c r="AS17" s="16">
        <v>9.1</v>
      </c>
      <c r="AT17" s="16">
        <v>10.7</v>
      </c>
      <c r="AU17" s="16">
        <v>9.1999999999999993</v>
      </c>
      <c r="AV17" s="16">
        <v>7.4</v>
      </c>
      <c r="AW17" s="16">
        <v>7.7</v>
      </c>
      <c r="AX17" s="16">
        <v>10</v>
      </c>
      <c r="AZ17" s="13" t="s">
        <v>68</v>
      </c>
      <c r="BA17" s="16">
        <v>54</v>
      </c>
      <c r="BB17" s="16">
        <v>16.5</v>
      </c>
      <c r="BC17" s="16">
        <v>12.9</v>
      </c>
      <c r="BD17" s="16">
        <v>16.5</v>
      </c>
    </row>
    <row r="18" spans="1:56" x14ac:dyDescent="0.3">
      <c r="A18" s="13" t="s">
        <v>17</v>
      </c>
      <c r="B18" s="15">
        <v>3400</v>
      </c>
      <c r="C18" s="15">
        <v>64400</v>
      </c>
      <c r="D18" s="9">
        <v>5.2</v>
      </c>
      <c r="E18" s="15" t="s">
        <v>71</v>
      </c>
      <c r="F18" s="15">
        <v>14200</v>
      </c>
      <c r="G18" s="15">
        <v>64400</v>
      </c>
      <c r="H18" s="9">
        <v>22</v>
      </c>
      <c r="I18" s="9">
        <v>7.3</v>
      </c>
      <c r="J18" s="15">
        <v>9500</v>
      </c>
      <c r="K18" s="15">
        <v>64400</v>
      </c>
      <c r="L18" s="9">
        <v>14.7</v>
      </c>
      <c r="M18" s="9">
        <v>6.3</v>
      </c>
      <c r="N18" s="15">
        <v>9000</v>
      </c>
      <c r="O18" s="15">
        <v>64400</v>
      </c>
      <c r="P18" s="9">
        <v>13.9</v>
      </c>
      <c r="Q18" s="9">
        <v>6.1</v>
      </c>
      <c r="R18" s="15">
        <v>5400</v>
      </c>
      <c r="S18" s="15">
        <v>64400</v>
      </c>
      <c r="T18" s="9">
        <v>8.4</v>
      </c>
      <c r="U18" s="9">
        <v>4.9000000000000004</v>
      </c>
      <c r="V18" s="15">
        <v>5700</v>
      </c>
      <c r="W18" s="15">
        <v>64400</v>
      </c>
      <c r="X18" s="9">
        <v>8.8000000000000007</v>
      </c>
      <c r="Y18" s="9">
        <v>5</v>
      </c>
      <c r="Z18" s="15">
        <v>7100</v>
      </c>
      <c r="AA18" s="15">
        <v>64400</v>
      </c>
      <c r="AB18" s="9">
        <v>11</v>
      </c>
      <c r="AC18" s="9">
        <v>5.5</v>
      </c>
      <c r="AD18" s="15">
        <v>3100</v>
      </c>
      <c r="AE18" s="15">
        <v>64400</v>
      </c>
      <c r="AF18" s="9">
        <v>4.8</v>
      </c>
      <c r="AG18" s="15" t="s">
        <v>71</v>
      </c>
      <c r="AH18" s="15">
        <v>7200</v>
      </c>
      <c r="AI18" s="15">
        <v>64400</v>
      </c>
      <c r="AJ18" s="9">
        <v>11.2</v>
      </c>
      <c r="AK18" s="9">
        <v>5.6</v>
      </c>
      <c r="AL18" s="10"/>
      <c r="AM18" s="10"/>
      <c r="AN18" s="10"/>
      <c r="AO18" s="13" t="s">
        <v>23</v>
      </c>
      <c r="AP18" s="16">
        <v>7.3</v>
      </c>
      <c r="AQ18" s="16">
        <v>25.2</v>
      </c>
      <c r="AR18" s="16">
        <v>13.2</v>
      </c>
      <c r="AS18" s="16">
        <v>10</v>
      </c>
      <c r="AT18" s="16">
        <v>9.6</v>
      </c>
      <c r="AU18" s="16">
        <v>8.9</v>
      </c>
      <c r="AV18" s="16">
        <v>7.2</v>
      </c>
      <c r="AW18" s="16">
        <v>7.4</v>
      </c>
      <c r="AX18" s="16">
        <v>11</v>
      </c>
      <c r="AZ18" s="13" t="s">
        <v>55</v>
      </c>
      <c r="BA18" s="16">
        <v>51.8</v>
      </c>
      <c r="BB18" s="16">
        <v>16.7</v>
      </c>
      <c r="BC18" s="16">
        <v>13.600000000000001</v>
      </c>
      <c r="BD18" s="16">
        <v>17.100000000000001</v>
      </c>
    </row>
    <row r="19" spans="1:56" x14ac:dyDescent="0.3">
      <c r="A19" s="13" t="s">
        <v>18</v>
      </c>
      <c r="B19" s="15">
        <v>6500</v>
      </c>
      <c r="C19" s="15">
        <v>74400</v>
      </c>
      <c r="D19" s="9">
        <v>8.6999999999999993</v>
      </c>
      <c r="E19" s="9">
        <v>5</v>
      </c>
      <c r="F19" s="15">
        <v>34000</v>
      </c>
      <c r="G19" s="15">
        <v>74400</v>
      </c>
      <c r="H19" s="9">
        <v>45.7</v>
      </c>
      <c r="I19" s="9">
        <v>8.8000000000000007</v>
      </c>
      <c r="J19" s="15">
        <v>10700</v>
      </c>
      <c r="K19" s="15">
        <v>74400</v>
      </c>
      <c r="L19" s="9">
        <v>14.4</v>
      </c>
      <c r="M19" s="9">
        <v>6.2</v>
      </c>
      <c r="N19" s="15">
        <v>5100</v>
      </c>
      <c r="O19" s="15">
        <v>74400</v>
      </c>
      <c r="P19" s="9">
        <v>6.9</v>
      </c>
      <c r="Q19" s="9">
        <v>4.5</v>
      </c>
      <c r="R19" s="15">
        <v>4400</v>
      </c>
      <c r="S19" s="15">
        <v>74400</v>
      </c>
      <c r="T19" s="9">
        <v>5.9</v>
      </c>
      <c r="U19" s="15" t="s">
        <v>71</v>
      </c>
      <c r="V19" s="15">
        <v>4000</v>
      </c>
      <c r="W19" s="15">
        <v>74400</v>
      </c>
      <c r="X19" s="9">
        <v>5.4</v>
      </c>
      <c r="Y19" s="15" t="s">
        <v>71</v>
      </c>
      <c r="Z19" s="15">
        <v>3300</v>
      </c>
      <c r="AA19" s="15">
        <v>74400</v>
      </c>
      <c r="AB19" s="9">
        <v>4.4000000000000004</v>
      </c>
      <c r="AC19" s="15" t="s">
        <v>71</v>
      </c>
      <c r="AD19" s="15">
        <v>2300</v>
      </c>
      <c r="AE19" s="15">
        <v>74400</v>
      </c>
      <c r="AF19" s="9">
        <v>3.1</v>
      </c>
      <c r="AG19" s="15" t="s">
        <v>71</v>
      </c>
      <c r="AH19" s="15">
        <v>4100</v>
      </c>
      <c r="AI19" s="15">
        <v>74400</v>
      </c>
      <c r="AJ19" s="9">
        <v>5.5</v>
      </c>
      <c r="AK19" s="15" t="s">
        <v>71</v>
      </c>
      <c r="AL19" s="10"/>
      <c r="AM19" s="10"/>
      <c r="AN19" s="10"/>
      <c r="AO19" s="13" t="s">
        <v>22</v>
      </c>
      <c r="AP19" s="16">
        <v>9</v>
      </c>
      <c r="AQ19" s="16">
        <v>25.3</v>
      </c>
      <c r="AR19" s="16">
        <v>12.9</v>
      </c>
      <c r="AS19" s="16">
        <v>11.7</v>
      </c>
      <c r="AT19" s="16">
        <v>8.5</v>
      </c>
      <c r="AU19" s="16">
        <v>7.3</v>
      </c>
      <c r="AV19" s="16">
        <v>7.8</v>
      </c>
      <c r="AW19" s="16">
        <v>6.5</v>
      </c>
      <c r="AX19" s="16">
        <v>11.1</v>
      </c>
      <c r="AZ19" s="13" t="s">
        <v>61</v>
      </c>
      <c r="BA19" s="16">
        <v>47.199999999999996</v>
      </c>
      <c r="BB19" s="16">
        <v>20.2</v>
      </c>
      <c r="BC19" s="16">
        <v>15.1</v>
      </c>
      <c r="BD19" s="16">
        <v>17.600000000000001</v>
      </c>
    </row>
    <row r="20" spans="1:56" x14ac:dyDescent="0.3">
      <c r="A20" s="13" t="s">
        <v>19</v>
      </c>
      <c r="B20" s="15">
        <v>7800</v>
      </c>
      <c r="C20" s="15">
        <v>108900</v>
      </c>
      <c r="D20" s="9">
        <v>7.2</v>
      </c>
      <c r="E20" s="9">
        <v>2.4</v>
      </c>
      <c r="F20" s="15">
        <v>22400</v>
      </c>
      <c r="G20" s="15">
        <v>108900</v>
      </c>
      <c r="H20" s="9">
        <v>20.6</v>
      </c>
      <c r="I20" s="9">
        <v>3.8</v>
      </c>
      <c r="J20" s="15">
        <v>16600</v>
      </c>
      <c r="K20" s="15">
        <v>108900</v>
      </c>
      <c r="L20" s="9">
        <v>15.2</v>
      </c>
      <c r="M20" s="9">
        <v>3.3</v>
      </c>
      <c r="N20" s="15">
        <v>10200</v>
      </c>
      <c r="O20" s="15">
        <v>108900</v>
      </c>
      <c r="P20" s="9">
        <v>9.4</v>
      </c>
      <c r="Q20" s="9">
        <v>2.7</v>
      </c>
      <c r="R20" s="15">
        <v>15200</v>
      </c>
      <c r="S20" s="15">
        <v>108900</v>
      </c>
      <c r="T20" s="9">
        <v>14</v>
      </c>
      <c r="U20" s="9">
        <v>3.2</v>
      </c>
      <c r="V20" s="15">
        <v>10900</v>
      </c>
      <c r="W20" s="15">
        <v>108900</v>
      </c>
      <c r="X20" s="9">
        <v>10</v>
      </c>
      <c r="Y20" s="9">
        <v>2.8</v>
      </c>
      <c r="Z20" s="15">
        <v>9700</v>
      </c>
      <c r="AA20" s="15">
        <v>108900</v>
      </c>
      <c r="AB20" s="9">
        <v>8.9</v>
      </c>
      <c r="AC20" s="9">
        <v>2.6</v>
      </c>
      <c r="AD20" s="15">
        <v>6200</v>
      </c>
      <c r="AE20" s="15">
        <v>108900</v>
      </c>
      <c r="AF20" s="9">
        <v>5.7</v>
      </c>
      <c r="AG20" s="9">
        <v>2.2000000000000002</v>
      </c>
      <c r="AH20" s="15">
        <v>9800</v>
      </c>
      <c r="AI20" s="15">
        <v>108900</v>
      </c>
      <c r="AJ20" s="9">
        <v>9</v>
      </c>
      <c r="AK20" s="9">
        <v>2.7</v>
      </c>
      <c r="AL20" s="10"/>
      <c r="AM20" s="10"/>
      <c r="AN20" s="10"/>
      <c r="AO20" s="13" t="s">
        <v>25</v>
      </c>
      <c r="AP20" s="16">
        <v>11.3</v>
      </c>
      <c r="AQ20" s="16">
        <v>16.3</v>
      </c>
      <c r="AR20" s="16">
        <v>11.4</v>
      </c>
      <c r="AS20" s="16">
        <v>12.4</v>
      </c>
      <c r="AT20" s="16">
        <v>8.6</v>
      </c>
      <c r="AU20" s="16">
        <v>11.8</v>
      </c>
      <c r="AV20" s="16">
        <v>4.5</v>
      </c>
      <c r="AW20" s="16">
        <v>11.9</v>
      </c>
      <c r="AX20" s="16">
        <v>11.1</v>
      </c>
      <c r="AZ20" s="13" t="s">
        <v>53</v>
      </c>
      <c r="BA20" s="16">
        <v>50.400000000000006</v>
      </c>
      <c r="BB20" s="16">
        <v>12.5</v>
      </c>
      <c r="BC20" s="16">
        <v>19.200000000000003</v>
      </c>
      <c r="BD20" s="16">
        <v>17.8</v>
      </c>
    </row>
    <row r="21" spans="1:56" x14ac:dyDescent="0.3">
      <c r="A21" s="13" t="s">
        <v>20</v>
      </c>
      <c r="B21" s="15">
        <v>9400</v>
      </c>
      <c r="C21" s="15">
        <v>136100</v>
      </c>
      <c r="D21" s="9">
        <v>6.9</v>
      </c>
      <c r="E21" s="9">
        <v>2.2000000000000002</v>
      </c>
      <c r="F21" s="15">
        <v>28500</v>
      </c>
      <c r="G21" s="15">
        <v>136100</v>
      </c>
      <c r="H21" s="9">
        <v>20.9</v>
      </c>
      <c r="I21" s="9">
        <v>3.5</v>
      </c>
      <c r="J21" s="15">
        <v>21300</v>
      </c>
      <c r="K21" s="15">
        <v>136100</v>
      </c>
      <c r="L21" s="9">
        <v>15.7</v>
      </c>
      <c r="M21" s="9">
        <v>3.2</v>
      </c>
      <c r="N21" s="15">
        <v>13300</v>
      </c>
      <c r="O21" s="15">
        <v>136100</v>
      </c>
      <c r="P21" s="9">
        <v>9.8000000000000007</v>
      </c>
      <c r="Q21" s="9">
        <v>2.6</v>
      </c>
      <c r="R21" s="15">
        <v>13800</v>
      </c>
      <c r="S21" s="15">
        <v>136100</v>
      </c>
      <c r="T21" s="9">
        <v>10.1</v>
      </c>
      <c r="U21" s="9">
        <v>2.6</v>
      </c>
      <c r="V21" s="15">
        <v>11600</v>
      </c>
      <c r="W21" s="15">
        <v>136100</v>
      </c>
      <c r="X21" s="9">
        <v>8.5</v>
      </c>
      <c r="Y21" s="9">
        <v>2.4</v>
      </c>
      <c r="Z21" s="15">
        <v>12400</v>
      </c>
      <c r="AA21" s="15">
        <v>136100</v>
      </c>
      <c r="AB21" s="9">
        <v>9.1</v>
      </c>
      <c r="AC21" s="9">
        <v>2.5</v>
      </c>
      <c r="AD21" s="15">
        <v>10200</v>
      </c>
      <c r="AE21" s="15">
        <v>136100</v>
      </c>
      <c r="AF21" s="9">
        <v>7.5</v>
      </c>
      <c r="AG21" s="9">
        <v>2.2999999999999998</v>
      </c>
      <c r="AH21" s="15">
        <v>15700</v>
      </c>
      <c r="AI21" s="15">
        <v>136100</v>
      </c>
      <c r="AJ21" s="9">
        <v>11.5</v>
      </c>
      <c r="AK21" s="9">
        <v>2.8</v>
      </c>
      <c r="AL21" s="10"/>
      <c r="AM21" s="10"/>
      <c r="AN21" s="10"/>
      <c r="AO21" s="13" t="s">
        <v>17</v>
      </c>
      <c r="AP21" s="16">
        <v>5.2</v>
      </c>
      <c r="AQ21" s="16">
        <v>22</v>
      </c>
      <c r="AR21" s="16">
        <v>14.7</v>
      </c>
      <c r="AS21" s="16">
        <v>13.9</v>
      </c>
      <c r="AT21" s="16">
        <v>8.4</v>
      </c>
      <c r="AU21" s="16">
        <v>8.8000000000000007</v>
      </c>
      <c r="AV21" s="16">
        <v>11</v>
      </c>
      <c r="AW21" s="16">
        <v>4.8</v>
      </c>
      <c r="AX21" s="16">
        <v>11.2</v>
      </c>
      <c r="AZ21" s="13" t="s">
        <v>62</v>
      </c>
      <c r="BA21" s="16">
        <v>45.7</v>
      </c>
      <c r="BB21" s="16">
        <v>19.600000000000001</v>
      </c>
      <c r="BC21" s="16">
        <v>16.100000000000001</v>
      </c>
      <c r="BD21" s="16">
        <v>18.399999999999999</v>
      </c>
    </row>
    <row r="22" spans="1:56" x14ac:dyDescent="0.3">
      <c r="A22" s="13" t="s">
        <v>21</v>
      </c>
      <c r="B22" s="15">
        <v>22000</v>
      </c>
      <c r="C22" s="15">
        <v>254500</v>
      </c>
      <c r="D22" s="9">
        <v>8.6999999999999993</v>
      </c>
      <c r="E22" s="9">
        <v>2.2000000000000002</v>
      </c>
      <c r="F22" s="15">
        <v>74600</v>
      </c>
      <c r="G22" s="15">
        <v>254500</v>
      </c>
      <c r="H22" s="9">
        <v>29.3</v>
      </c>
      <c r="I22" s="9">
        <v>3.6</v>
      </c>
      <c r="J22" s="15">
        <v>45900</v>
      </c>
      <c r="K22" s="15">
        <v>254500</v>
      </c>
      <c r="L22" s="9">
        <v>18.100000000000001</v>
      </c>
      <c r="M22" s="9">
        <v>3.1</v>
      </c>
      <c r="N22" s="15">
        <v>31300</v>
      </c>
      <c r="O22" s="15">
        <v>254500</v>
      </c>
      <c r="P22" s="9">
        <v>12.3</v>
      </c>
      <c r="Q22" s="9">
        <v>2.6</v>
      </c>
      <c r="R22" s="15">
        <v>14900</v>
      </c>
      <c r="S22" s="15">
        <v>254500</v>
      </c>
      <c r="T22" s="9">
        <v>5.9</v>
      </c>
      <c r="U22" s="9">
        <v>1.9</v>
      </c>
      <c r="V22" s="15">
        <v>18000</v>
      </c>
      <c r="W22" s="15">
        <v>254500</v>
      </c>
      <c r="X22" s="9">
        <v>7.1</v>
      </c>
      <c r="Y22" s="9">
        <v>2</v>
      </c>
      <c r="Z22" s="15">
        <v>13500</v>
      </c>
      <c r="AA22" s="15">
        <v>254500</v>
      </c>
      <c r="AB22" s="9">
        <v>5.3</v>
      </c>
      <c r="AC22" s="9">
        <v>1.8</v>
      </c>
      <c r="AD22" s="15">
        <v>9900</v>
      </c>
      <c r="AE22" s="15">
        <v>254500</v>
      </c>
      <c r="AF22" s="9">
        <v>3.9</v>
      </c>
      <c r="AG22" s="9">
        <v>1.5</v>
      </c>
      <c r="AH22" s="15">
        <v>23500</v>
      </c>
      <c r="AI22" s="15">
        <v>254500</v>
      </c>
      <c r="AJ22" s="9">
        <v>9.1999999999999993</v>
      </c>
      <c r="AK22" s="9">
        <v>2.2999999999999998</v>
      </c>
      <c r="AL22" s="10"/>
      <c r="AM22" s="10"/>
      <c r="AN22" s="10"/>
      <c r="AO22" s="13" t="s">
        <v>16</v>
      </c>
      <c r="AP22" s="16">
        <v>7.6</v>
      </c>
      <c r="AQ22" s="16">
        <v>29.2</v>
      </c>
      <c r="AR22" s="16">
        <v>15</v>
      </c>
      <c r="AS22" s="16">
        <v>10.6</v>
      </c>
      <c r="AT22" s="16">
        <v>6.1</v>
      </c>
      <c r="AU22" s="16">
        <v>5.9</v>
      </c>
      <c r="AV22" s="16">
        <v>7.7</v>
      </c>
      <c r="AW22" s="16">
        <v>5.7</v>
      </c>
      <c r="AX22" s="16">
        <v>11.4</v>
      </c>
      <c r="AZ22" s="13" t="s">
        <v>59</v>
      </c>
      <c r="BA22" s="16">
        <v>43.5</v>
      </c>
      <c r="BB22" s="16">
        <v>19.899999999999999</v>
      </c>
      <c r="BC22" s="16">
        <v>17.600000000000001</v>
      </c>
      <c r="BD22" s="16">
        <v>19</v>
      </c>
    </row>
    <row r="23" spans="1:56" x14ac:dyDescent="0.3">
      <c r="A23" s="13" t="s">
        <v>22</v>
      </c>
      <c r="B23" s="15">
        <v>44800</v>
      </c>
      <c r="C23" s="15">
        <v>500800</v>
      </c>
      <c r="D23" s="9">
        <v>9</v>
      </c>
      <c r="E23" s="9">
        <v>2.1</v>
      </c>
      <c r="F23" s="15">
        <v>126600</v>
      </c>
      <c r="G23" s="15">
        <v>500800</v>
      </c>
      <c r="H23" s="9">
        <v>25.3</v>
      </c>
      <c r="I23" s="9">
        <v>3.3</v>
      </c>
      <c r="J23" s="15">
        <v>64800</v>
      </c>
      <c r="K23" s="15">
        <v>500800</v>
      </c>
      <c r="L23" s="9">
        <v>12.9</v>
      </c>
      <c r="M23" s="9">
        <v>2.5</v>
      </c>
      <c r="N23" s="15">
        <v>58600</v>
      </c>
      <c r="O23" s="15">
        <v>500800</v>
      </c>
      <c r="P23" s="9">
        <v>11.7</v>
      </c>
      <c r="Q23" s="9">
        <v>2.4</v>
      </c>
      <c r="R23" s="15">
        <v>42400</v>
      </c>
      <c r="S23" s="15">
        <v>500800</v>
      </c>
      <c r="T23" s="9">
        <v>8.5</v>
      </c>
      <c r="U23" s="9">
        <v>2.1</v>
      </c>
      <c r="V23" s="15">
        <v>36500</v>
      </c>
      <c r="W23" s="15">
        <v>500800</v>
      </c>
      <c r="X23" s="9">
        <v>7.3</v>
      </c>
      <c r="Y23" s="9">
        <v>2</v>
      </c>
      <c r="Z23" s="15">
        <v>39200</v>
      </c>
      <c r="AA23" s="15">
        <v>500800</v>
      </c>
      <c r="AB23" s="9">
        <v>7.8</v>
      </c>
      <c r="AC23" s="9">
        <v>2</v>
      </c>
      <c r="AD23" s="15">
        <v>32500</v>
      </c>
      <c r="AE23" s="15">
        <v>500800</v>
      </c>
      <c r="AF23" s="9">
        <v>6.5</v>
      </c>
      <c r="AG23" s="9">
        <v>1.9</v>
      </c>
      <c r="AH23" s="15">
        <v>55400</v>
      </c>
      <c r="AI23" s="15">
        <v>500800</v>
      </c>
      <c r="AJ23" s="9">
        <v>11.1</v>
      </c>
      <c r="AK23" s="9">
        <v>2.4</v>
      </c>
      <c r="AL23" s="10"/>
      <c r="AM23" s="10"/>
      <c r="AN23" s="10"/>
      <c r="AO23" s="13" t="s">
        <v>20</v>
      </c>
      <c r="AP23" s="16">
        <v>6.9</v>
      </c>
      <c r="AQ23" s="16">
        <v>20.9</v>
      </c>
      <c r="AR23" s="16">
        <v>15.7</v>
      </c>
      <c r="AS23" s="16">
        <v>9.8000000000000007</v>
      </c>
      <c r="AT23" s="16">
        <v>10.1</v>
      </c>
      <c r="AU23" s="16">
        <v>8.5</v>
      </c>
      <c r="AV23" s="16">
        <v>9.1</v>
      </c>
      <c r="AW23" s="16">
        <v>7.5</v>
      </c>
      <c r="AX23" s="16">
        <v>11.5</v>
      </c>
      <c r="AZ23" s="13" t="s">
        <v>49</v>
      </c>
      <c r="BA23" s="16">
        <v>47.7</v>
      </c>
      <c r="BB23" s="16">
        <v>16.399999999999999</v>
      </c>
      <c r="BC23" s="16">
        <v>16.600000000000001</v>
      </c>
      <c r="BD23" s="16">
        <v>19</v>
      </c>
    </row>
    <row r="24" spans="1:56" x14ac:dyDescent="0.3">
      <c r="A24" s="13" t="s">
        <v>23</v>
      </c>
      <c r="B24" s="15">
        <v>13200</v>
      </c>
      <c r="C24" s="15">
        <v>181400</v>
      </c>
      <c r="D24" s="9">
        <v>7.3</v>
      </c>
      <c r="E24" s="9">
        <v>2.2999999999999998</v>
      </c>
      <c r="F24" s="15">
        <v>45700</v>
      </c>
      <c r="G24" s="15">
        <v>181400</v>
      </c>
      <c r="H24" s="9">
        <v>25.2</v>
      </c>
      <c r="I24" s="9">
        <v>3.8</v>
      </c>
      <c r="J24" s="15">
        <v>23900</v>
      </c>
      <c r="K24" s="15">
        <v>181400</v>
      </c>
      <c r="L24" s="9">
        <v>13.2</v>
      </c>
      <c r="M24" s="9">
        <v>2.9</v>
      </c>
      <c r="N24" s="15">
        <v>18100</v>
      </c>
      <c r="O24" s="15">
        <v>181400</v>
      </c>
      <c r="P24" s="9">
        <v>10</v>
      </c>
      <c r="Q24" s="9">
        <v>2.6</v>
      </c>
      <c r="R24" s="15">
        <v>17300</v>
      </c>
      <c r="S24" s="15">
        <v>181400</v>
      </c>
      <c r="T24" s="9">
        <v>9.6</v>
      </c>
      <c r="U24" s="9">
        <v>2.6</v>
      </c>
      <c r="V24" s="15">
        <v>16100</v>
      </c>
      <c r="W24" s="15">
        <v>181400</v>
      </c>
      <c r="X24" s="9">
        <v>8.9</v>
      </c>
      <c r="Y24" s="9">
        <v>2.5</v>
      </c>
      <c r="Z24" s="15">
        <v>13100</v>
      </c>
      <c r="AA24" s="15">
        <v>181400</v>
      </c>
      <c r="AB24" s="9">
        <v>7.2</v>
      </c>
      <c r="AC24" s="9">
        <v>2.2000000000000002</v>
      </c>
      <c r="AD24" s="15">
        <v>13500</v>
      </c>
      <c r="AE24" s="15">
        <v>181400</v>
      </c>
      <c r="AF24" s="9">
        <v>7.4</v>
      </c>
      <c r="AG24" s="9">
        <v>2.2999999999999998</v>
      </c>
      <c r="AH24" s="15">
        <v>20000</v>
      </c>
      <c r="AI24" s="15">
        <v>181400</v>
      </c>
      <c r="AJ24" s="9">
        <v>11</v>
      </c>
      <c r="AK24" s="9">
        <v>2.7</v>
      </c>
      <c r="AL24" s="10"/>
      <c r="AM24" s="10"/>
      <c r="AN24" s="10"/>
      <c r="AO24" s="13" t="s">
        <v>14</v>
      </c>
      <c r="AP24" s="16">
        <v>6.2</v>
      </c>
      <c r="AQ24" s="16">
        <v>27.5</v>
      </c>
      <c r="AR24" s="16">
        <v>16.7</v>
      </c>
      <c r="AS24" s="16">
        <v>6.5</v>
      </c>
      <c r="AT24" s="16">
        <v>6</v>
      </c>
      <c r="AU24" s="16">
        <v>10.4</v>
      </c>
      <c r="AV24" s="16">
        <v>8.8000000000000007</v>
      </c>
      <c r="AW24" s="16">
        <v>5.9</v>
      </c>
      <c r="AX24" s="16">
        <v>11.9</v>
      </c>
      <c r="AZ24" s="13" t="s">
        <v>48</v>
      </c>
      <c r="BA24" s="16">
        <v>48.5</v>
      </c>
      <c r="BB24" s="16">
        <v>16.600000000000001</v>
      </c>
      <c r="BC24" s="16">
        <v>15</v>
      </c>
      <c r="BD24" s="16">
        <v>19.2</v>
      </c>
    </row>
    <row r="25" spans="1:56" x14ac:dyDescent="0.3">
      <c r="A25" s="13" t="s">
        <v>24</v>
      </c>
      <c r="B25" s="15">
        <v>7100</v>
      </c>
      <c r="C25" s="15">
        <v>122200</v>
      </c>
      <c r="D25" s="9">
        <v>5.8</v>
      </c>
      <c r="E25" s="9">
        <v>2.1</v>
      </c>
      <c r="F25" s="15">
        <v>14600</v>
      </c>
      <c r="G25" s="15">
        <v>122200</v>
      </c>
      <c r="H25" s="9">
        <v>11.9</v>
      </c>
      <c r="I25" s="9">
        <v>2.9</v>
      </c>
      <c r="J25" s="15">
        <v>23500</v>
      </c>
      <c r="K25" s="15">
        <v>122200</v>
      </c>
      <c r="L25" s="9">
        <v>19.2</v>
      </c>
      <c r="M25" s="9">
        <v>3.5</v>
      </c>
      <c r="N25" s="15">
        <v>9200</v>
      </c>
      <c r="O25" s="15">
        <v>122200</v>
      </c>
      <c r="P25" s="9">
        <v>7.5</v>
      </c>
      <c r="Q25" s="9">
        <v>2.4</v>
      </c>
      <c r="R25" s="15">
        <v>10400</v>
      </c>
      <c r="S25" s="15">
        <v>122200</v>
      </c>
      <c r="T25" s="9">
        <v>8.5</v>
      </c>
      <c r="U25" s="9">
        <v>2.5</v>
      </c>
      <c r="V25" s="15">
        <v>15900</v>
      </c>
      <c r="W25" s="15">
        <v>122200</v>
      </c>
      <c r="X25" s="9">
        <v>13</v>
      </c>
      <c r="Y25" s="9">
        <v>3</v>
      </c>
      <c r="Z25" s="15">
        <v>8900</v>
      </c>
      <c r="AA25" s="15">
        <v>122200</v>
      </c>
      <c r="AB25" s="9">
        <v>7.3</v>
      </c>
      <c r="AC25" s="9">
        <v>2.2999999999999998</v>
      </c>
      <c r="AD25" s="15">
        <v>12200</v>
      </c>
      <c r="AE25" s="15">
        <v>122200</v>
      </c>
      <c r="AF25" s="9">
        <v>10</v>
      </c>
      <c r="AG25" s="9">
        <v>2.7</v>
      </c>
      <c r="AH25" s="15">
        <v>20200</v>
      </c>
      <c r="AI25" s="15">
        <v>122200</v>
      </c>
      <c r="AJ25" s="9">
        <v>16.5</v>
      </c>
      <c r="AK25" s="9">
        <v>3.3</v>
      </c>
      <c r="AL25" s="10"/>
      <c r="AM25" s="10"/>
      <c r="AN25" s="10"/>
      <c r="AO25" s="13" t="s">
        <v>10</v>
      </c>
      <c r="AP25" s="16">
        <v>10</v>
      </c>
      <c r="AQ25" s="16">
        <v>24.7</v>
      </c>
      <c r="AR25" s="16">
        <v>13</v>
      </c>
      <c r="AS25" s="16">
        <v>7.3</v>
      </c>
      <c r="AT25" s="16">
        <v>9.1</v>
      </c>
      <c r="AU25" s="16">
        <v>7.1</v>
      </c>
      <c r="AV25" s="16">
        <v>9.5</v>
      </c>
      <c r="AW25" s="16">
        <v>6.5</v>
      </c>
      <c r="AX25" s="16">
        <v>12.5</v>
      </c>
      <c r="AZ25" s="13" t="s">
        <v>51</v>
      </c>
      <c r="BA25" s="16">
        <v>42.7</v>
      </c>
      <c r="BB25" s="16">
        <v>19.899999999999999</v>
      </c>
      <c r="BC25" s="16">
        <v>17.600000000000001</v>
      </c>
      <c r="BD25" s="16">
        <v>19.5</v>
      </c>
    </row>
    <row r="26" spans="1:56" x14ac:dyDescent="0.3">
      <c r="A26" s="13" t="s">
        <v>25</v>
      </c>
      <c r="B26" s="15">
        <v>13600</v>
      </c>
      <c r="C26" s="15">
        <v>120000</v>
      </c>
      <c r="D26" s="9">
        <v>11.3</v>
      </c>
      <c r="E26" s="9">
        <v>2.9</v>
      </c>
      <c r="F26" s="15">
        <v>19600</v>
      </c>
      <c r="G26" s="15">
        <v>120000</v>
      </c>
      <c r="H26" s="9">
        <v>16.3</v>
      </c>
      <c r="I26" s="9">
        <v>3.4</v>
      </c>
      <c r="J26" s="15">
        <v>13600</v>
      </c>
      <c r="K26" s="15">
        <v>120000</v>
      </c>
      <c r="L26" s="9">
        <v>11.4</v>
      </c>
      <c r="M26" s="9">
        <v>2.9</v>
      </c>
      <c r="N26" s="15">
        <v>14900</v>
      </c>
      <c r="O26" s="15">
        <v>120000</v>
      </c>
      <c r="P26" s="9">
        <v>12.4</v>
      </c>
      <c r="Q26" s="9">
        <v>3.1</v>
      </c>
      <c r="R26" s="15">
        <v>10300</v>
      </c>
      <c r="S26" s="15">
        <v>120000</v>
      </c>
      <c r="T26" s="9">
        <v>8.6</v>
      </c>
      <c r="U26" s="9">
        <v>2.6</v>
      </c>
      <c r="V26" s="15">
        <v>14200</v>
      </c>
      <c r="W26" s="15">
        <v>120000</v>
      </c>
      <c r="X26" s="9">
        <v>11.8</v>
      </c>
      <c r="Y26" s="9">
        <v>3</v>
      </c>
      <c r="Z26" s="15">
        <v>5400</v>
      </c>
      <c r="AA26" s="15">
        <v>120000</v>
      </c>
      <c r="AB26" s="9">
        <v>4.5</v>
      </c>
      <c r="AC26" s="9">
        <v>1.9</v>
      </c>
      <c r="AD26" s="15">
        <v>14300</v>
      </c>
      <c r="AE26" s="15">
        <v>120000</v>
      </c>
      <c r="AF26" s="9">
        <v>11.9</v>
      </c>
      <c r="AG26" s="9">
        <v>3</v>
      </c>
      <c r="AH26" s="15">
        <v>13300</v>
      </c>
      <c r="AI26" s="15">
        <v>120000</v>
      </c>
      <c r="AJ26" s="9">
        <v>11.1</v>
      </c>
      <c r="AK26" s="9">
        <v>2.9</v>
      </c>
      <c r="AL26" s="10"/>
      <c r="AM26" s="10"/>
      <c r="AN26" s="10"/>
      <c r="AO26" s="13" t="s">
        <v>12</v>
      </c>
      <c r="AP26" s="16">
        <v>7.3</v>
      </c>
      <c r="AQ26" s="16">
        <v>23.3</v>
      </c>
      <c r="AR26" s="16">
        <v>12.1</v>
      </c>
      <c r="AS26" s="16">
        <v>11.3</v>
      </c>
      <c r="AT26" s="16">
        <v>8.6</v>
      </c>
      <c r="AU26" s="16">
        <v>11.2</v>
      </c>
      <c r="AV26" s="16">
        <v>6.4</v>
      </c>
      <c r="AW26" s="16">
        <v>6.4</v>
      </c>
      <c r="AX26" s="16">
        <v>13.1</v>
      </c>
      <c r="AZ26" s="13" t="s">
        <v>64</v>
      </c>
      <c r="BA26" s="16">
        <v>39</v>
      </c>
      <c r="BB26" s="16">
        <v>21</v>
      </c>
      <c r="BC26" s="16">
        <v>16.3</v>
      </c>
      <c r="BD26" s="16">
        <v>23</v>
      </c>
    </row>
    <row r="27" spans="1:56" x14ac:dyDescent="0.3">
      <c r="A27" s="13" t="s">
        <v>26</v>
      </c>
      <c r="B27" s="15">
        <v>22600</v>
      </c>
      <c r="C27" s="15">
        <v>239600</v>
      </c>
      <c r="D27" s="9">
        <v>9.4</v>
      </c>
      <c r="E27" s="9">
        <v>2.6</v>
      </c>
      <c r="F27" s="15">
        <v>43500</v>
      </c>
      <c r="G27" s="15">
        <v>239600</v>
      </c>
      <c r="H27" s="9">
        <v>18.100000000000001</v>
      </c>
      <c r="I27" s="9">
        <v>3.5</v>
      </c>
      <c r="J27" s="15">
        <v>42500</v>
      </c>
      <c r="K27" s="15">
        <v>239600</v>
      </c>
      <c r="L27" s="9">
        <v>17.7</v>
      </c>
      <c r="M27" s="9">
        <v>3.4</v>
      </c>
      <c r="N27" s="15">
        <v>18000</v>
      </c>
      <c r="O27" s="15">
        <v>239600</v>
      </c>
      <c r="P27" s="9">
        <v>7.5</v>
      </c>
      <c r="Q27" s="9">
        <v>2.4</v>
      </c>
      <c r="R27" s="15">
        <v>27500</v>
      </c>
      <c r="S27" s="15">
        <v>239600</v>
      </c>
      <c r="T27" s="9">
        <v>11.5</v>
      </c>
      <c r="U27" s="9">
        <v>2.9</v>
      </c>
      <c r="V27" s="15">
        <v>30500</v>
      </c>
      <c r="W27" s="15">
        <v>239600</v>
      </c>
      <c r="X27" s="9">
        <v>12.7</v>
      </c>
      <c r="Y27" s="9">
        <v>3</v>
      </c>
      <c r="Z27" s="15">
        <v>17800</v>
      </c>
      <c r="AA27" s="15">
        <v>239600</v>
      </c>
      <c r="AB27" s="9">
        <v>7.4</v>
      </c>
      <c r="AC27" s="9">
        <v>2.4</v>
      </c>
      <c r="AD27" s="15">
        <v>17000</v>
      </c>
      <c r="AE27" s="15">
        <v>239600</v>
      </c>
      <c r="AF27" s="9">
        <v>7.1</v>
      </c>
      <c r="AG27" s="9">
        <v>2.2999999999999998</v>
      </c>
      <c r="AH27" s="15">
        <v>20000</v>
      </c>
      <c r="AI27" s="15">
        <v>239600</v>
      </c>
      <c r="AJ27" s="9">
        <v>8.3000000000000007</v>
      </c>
      <c r="AK27" s="9">
        <v>2.5</v>
      </c>
      <c r="AL27" s="10"/>
      <c r="AM27" s="10"/>
      <c r="AN27" s="10"/>
      <c r="AO27" s="13" t="s">
        <v>13</v>
      </c>
      <c r="AP27" s="16">
        <v>7.5</v>
      </c>
      <c r="AQ27" s="16">
        <v>19.2</v>
      </c>
      <c r="AR27" s="16">
        <v>12.1</v>
      </c>
      <c r="AS27" s="16">
        <v>6.8</v>
      </c>
      <c r="AT27" s="16">
        <v>7.2</v>
      </c>
      <c r="AU27" s="16">
        <v>11.7</v>
      </c>
      <c r="AV27" s="16">
        <v>8.8000000000000007</v>
      </c>
      <c r="AW27" s="16">
        <v>11.3</v>
      </c>
      <c r="AX27" s="16">
        <v>14.6</v>
      </c>
      <c r="AZ27" s="13" t="s">
        <v>66</v>
      </c>
      <c r="BA27" s="16">
        <v>32.799999999999997</v>
      </c>
      <c r="BB27" s="16">
        <v>23.9</v>
      </c>
      <c r="BC27" s="16">
        <v>17.399999999999999</v>
      </c>
      <c r="BD27" s="16">
        <v>25.8</v>
      </c>
    </row>
    <row r="28" spans="1:56" x14ac:dyDescent="0.3">
      <c r="A28" s="13" t="s">
        <v>27</v>
      </c>
      <c r="B28" s="15">
        <v>6200</v>
      </c>
      <c r="C28" s="15">
        <v>127200</v>
      </c>
      <c r="D28" s="9">
        <v>4.9000000000000004</v>
      </c>
      <c r="E28" s="9">
        <v>2.1</v>
      </c>
      <c r="F28" s="15">
        <v>17000</v>
      </c>
      <c r="G28" s="15">
        <v>127200</v>
      </c>
      <c r="H28" s="9">
        <v>13.4</v>
      </c>
      <c r="I28" s="9">
        <v>3.3</v>
      </c>
      <c r="J28" s="15">
        <v>18500</v>
      </c>
      <c r="K28" s="15">
        <v>127200</v>
      </c>
      <c r="L28" s="9">
        <v>14.5</v>
      </c>
      <c r="M28" s="9">
        <v>3.5</v>
      </c>
      <c r="N28" s="15">
        <v>13900</v>
      </c>
      <c r="O28" s="15">
        <v>127200</v>
      </c>
      <c r="P28" s="9">
        <v>10.9</v>
      </c>
      <c r="Q28" s="9">
        <v>3.1</v>
      </c>
      <c r="R28" s="15">
        <v>16500</v>
      </c>
      <c r="S28" s="15">
        <v>127200</v>
      </c>
      <c r="T28" s="9">
        <v>13</v>
      </c>
      <c r="U28" s="9">
        <v>3.3</v>
      </c>
      <c r="V28" s="15">
        <v>13500</v>
      </c>
      <c r="W28" s="15">
        <v>127200</v>
      </c>
      <c r="X28" s="9">
        <v>10.6</v>
      </c>
      <c r="Y28" s="9">
        <v>3</v>
      </c>
      <c r="Z28" s="15">
        <v>8700</v>
      </c>
      <c r="AA28" s="15">
        <v>127200</v>
      </c>
      <c r="AB28" s="9">
        <v>6.8</v>
      </c>
      <c r="AC28" s="9">
        <v>2.5</v>
      </c>
      <c r="AD28" s="15">
        <v>12700</v>
      </c>
      <c r="AE28" s="15">
        <v>127200</v>
      </c>
      <c r="AF28" s="9">
        <v>10</v>
      </c>
      <c r="AG28" s="9">
        <v>2.9</v>
      </c>
      <c r="AH28" s="15">
        <v>20100</v>
      </c>
      <c r="AI28" s="15">
        <v>127200</v>
      </c>
      <c r="AJ28" s="9">
        <v>15.8</v>
      </c>
      <c r="AK28" s="9">
        <v>3.6</v>
      </c>
      <c r="AL28" s="10"/>
      <c r="AM28" s="10"/>
      <c r="AN28" s="10"/>
      <c r="AO28" s="13" t="s">
        <v>27</v>
      </c>
      <c r="AP28" s="16">
        <v>4.9000000000000004</v>
      </c>
      <c r="AQ28" s="16">
        <v>13.4</v>
      </c>
      <c r="AR28" s="16">
        <v>14.5</v>
      </c>
      <c r="AS28" s="16">
        <v>10.9</v>
      </c>
      <c r="AT28" s="16">
        <v>13</v>
      </c>
      <c r="AU28" s="16">
        <v>10.6</v>
      </c>
      <c r="AV28" s="16">
        <v>6.8</v>
      </c>
      <c r="AW28" s="16">
        <v>10</v>
      </c>
      <c r="AX28" s="16">
        <v>15.8</v>
      </c>
      <c r="AZ28" s="13" t="s">
        <v>52</v>
      </c>
      <c r="BA28" s="16">
        <v>38.799999999999997</v>
      </c>
      <c r="BB28" s="16">
        <v>14</v>
      </c>
      <c r="BC28" s="16">
        <v>20.5</v>
      </c>
      <c r="BD28" s="16">
        <v>25.9</v>
      </c>
    </row>
    <row r="29" spans="1:56" x14ac:dyDescent="0.3">
      <c r="A29" s="13" t="s">
        <v>28</v>
      </c>
      <c r="B29" s="15">
        <v>41800</v>
      </c>
      <c r="C29" s="15">
        <v>426900</v>
      </c>
      <c r="D29" s="9">
        <v>9.8000000000000007</v>
      </c>
      <c r="E29" s="9">
        <v>2</v>
      </c>
      <c r="F29" s="15">
        <v>116700</v>
      </c>
      <c r="G29" s="15">
        <v>426900</v>
      </c>
      <c r="H29" s="9">
        <v>27.3</v>
      </c>
      <c r="I29" s="9">
        <v>3.1</v>
      </c>
      <c r="J29" s="15">
        <v>75300</v>
      </c>
      <c r="K29" s="15">
        <v>426900</v>
      </c>
      <c r="L29" s="9">
        <v>17.600000000000001</v>
      </c>
      <c r="M29" s="9">
        <v>2.6</v>
      </c>
      <c r="N29" s="15">
        <v>50300</v>
      </c>
      <c r="O29" s="15">
        <v>426900</v>
      </c>
      <c r="P29" s="9">
        <v>11.8</v>
      </c>
      <c r="Q29" s="9">
        <v>2.2000000000000002</v>
      </c>
      <c r="R29" s="15">
        <v>34200</v>
      </c>
      <c r="S29" s="15">
        <v>426900</v>
      </c>
      <c r="T29" s="9">
        <v>8</v>
      </c>
      <c r="U29" s="9">
        <v>1.9</v>
      </c>
      <c r="V29" s="15">
        <v>34700</v>
      </c>
      <c r="W29" s="15">
        <v>426900</v>
      </c>
      <c r="X29" s="9">
        <v>8.1</v>
      </c>
      <c r="Y29" s="9">
        <v>1.9</v>
      </c>
      <c r="Z29" s="15">
        <v>25800</v>
      </c>
      <c r="AA29" s="15">
        <v>426900</v>
      </c>
      <c r="AB29" s="9">
        <v>6.1</v>
      </c>
      <c r="AC29" s="9">
        <v>1.6</v>
      </c>
      <c r="AD29" s="15">
        <v>17500</v>
      </c>
      <c r="AE29" s="15">
        <v>426900</v>
      </c>
      <c r="AF29" s="9">
        <v>4.0999999999999996</v>
      </c>
      <c r="AG29" s="9">
        <v>1.4</v>
      </c>
      <c r="AH29" s="15">
        <v>30000</v>
      </c>
      <c r="AI29" s="15">
        <v>426900</v>
      </c>
      <c r="AJ29" s="9">
        <v>7</v>
      </c>
      <c r="AK29" s="9">
        <v>1.8</v>
      </c>
      <c r="AL29" s="10"/>
      <c r="AM29" s="10"/>
      <c r="AN29" s="10"/>
      <c r="AO29" s="13" t="s">
        <v>24</v>
      </c>
      <c r="AP29" s="16">
        <v>5.8</v>
      </c>
      <c r="AQ29" s="16">
        <v>11.9</v>
      </c>
      <c r="AR29" s="16">
        <v>19.2</v>
      </c>
      <c r="AS29" s="16">
        <v>7.5</v>
      </c>
      <c r="AT29" s="16">
        <v>8.5</v>
      </c>
      <c r="AU29" s="16">
        <v>13</v>
      </c>
      <c r="AV29" s="16">
        <v>7.3</v>
      </c>
      <c r="AW29" s="16">
        <v>10</v>
      </c>
      <c r="AX29" s="16">
        <v>16.5</v>
      </c>
      <c r="AZ29" s="13" t="s">
        <v>63</v>
      </c>
      <c r="BA29" s="16">
        <v>36.9</v>
      </c>
      <c r="BB29" s="16">
        <v>16</v>
      </c>
      <c r="BC29" s="16">
        <v>20.3</v>
      </c>
      <c r="BD29" s="16">
        <v>26.5</v>
      </c>
    </row>
    <row r="30" spans="1:56" x14ac:dyDescent="0.3">
      <c r="A30" s="13" t="s">
        <v>29</v>
      </c>
      <c r="B30" s="15">
        <v>31000</v>
      </c>
      <c r="C30" s="15">
        <v>280500</v>
      </c>
      <c r="D30" s="9">
        <v>11</v>
      </c>
      <c r="E30" s="9">
        <v>2.7</v>
      </c>
      <c r="F30" s="15">
        <v>84600</v>
      </c>
      <c r="G30" s="15">
        <v>280500</v>
      </c>
      <c r="H30" s="9">
        <v>30.2</v>
      </c>
      <c r="I30" s="9">
        <v>3.9</v>
      </c>
      <c r="J30" s="15">
        <v>35900</v>
      </c>
      <c r="K30" s="15">
        <v>280500</v>
      </c>
      <c r="L30" s="9">
        <v>12.8</v>
      </c>
      <c r="M30" s="9">
        <v>2.8</v>
      </c>
      <c r="N30" s="15">
        <v>23400</v>
      </c>
      <c r="O30" s="15">
        <v>280500</v>
      </c>
      <c r="P30" s="9">
        <v>8.3000000000000007</v>
      </c>
      <c r="Q30" s="9">
        <v>2.2999999999999998</v>
      </c>
      <c r="R30" s="15">
        <v>23100</v>
      </c>
      <c r="S30" s="15">
        <v>280500</v>
      </c>
      <c r="T30" s="9">
        <v>8.1999999999999993</v>
      </c>
      <c r="U30" s="9">
        <v>2.2999999999999998</v>
      </c>
      <c r="V30" s="15">
        <v>22200</v>
      </c>
      <c r="W30" s="15">
        <v>280500</v>
      </c>
      <c r="X30" s="9">
        <v>7.9</v>
      </c>
      <c r="Y30" s="9">
        <v>2.2999999999999998</v>
      </c>
      <c r="Z30" s="15">
        <v>14100</v>
      </c>
      <c r="AA30" s="15">
        <v>280500</v>
      </c>
      <c r="AB30" s="9">
        <v>5</v>
      </c>
      <c r="AC30" s="9">
        <v>1.9</v>
      </c>
      <c r="AD30" s="15">
        <v>19700</v>
      </c>
      <c r="AE30" s="15">
        <v>280500</v>
      </c>
      <c r="AF30" s="9">
        <v>7</v>
      </c>
      <c r="AG30" s="9">
        <v>2.2000000000000002</v>
      </c>
      <c r="AH30" s="15">
        <v>26600</v>
      </c>
      <c r="AI30" s="15">
        <v>280500</v>
      </c>
      <c r="AJ30" s="9">
        <v>9.5</v>
      </c>
      <c r="AK30" s="9">
        <v>2.5</v>
      </c>
      <c r="AL30" s="10"/>
      <c r="AM30" s="10"/>
      <c r="AN30" s="10"/>
      <c r="AO30" s="13" t="s">
        <v>9</v>
      </c>
      <c r="AP30" s="16">
        <v>7.8</v>
      </c>
      <c r="AQ30" s="16">
        <v>26.7</v>
      </c>
      <c r="AR30" s="16">
        <v>14</v>
      </c>
      <c r="AS30" s="16">
        <v>7.4</v>
      </c>
      <c r="AT30" s="16">
        <v>9.1999999999999993</v>
      </c>
      <c r="AU30" s="16">
        <v>8.6</v>
      </c>
      <c r="AV30" s="16">
        <v>6.4</v>
      </c>
      <c r="AW30" s="16">
        <v>2.4</v>
      </c>
      <c r="AX30" s="16">
        <v>16.8</v>
      </c>
      <c r="AZ30" s="13" t="s">
        <v>50</v>
      </c>
      <c r="BA30" s="16">
        <v>38.1</v>
      </c>
      <c r="BB30" s="16">
        <v>14.7</v>
      </c>
      <c r="BC30" s="16">
        <v>18.399999999999999</v>
      </c>
      <c r="BD30" s="16">
        <v>28.8</v>
      </c>
    </row>
    <row r="31" spans="1:56" x14ac:dyDescent="0.3">
      <c r="A31" s="13" t="s">
        <v>87</v>
      </c>
      <c r="B31" s="15">
        <v>3627100</v>
      </c>
      <c r="C31" s="15">
        <v>31603000</v>
      </c>
      <c r="D31" s="9">
        <v>11.5</v>
      </c>
      <c r="E31" s="9">
        <v>0.2</v>
      </c>
      <c r="F31" s="15">
        <v>7204400</v>
      </c>
      <c r="G31" s="15">
        <v>31603000</v>
      </c>
      <c r="H31" s="9">
        <v>22.8</v>
      </c>
      <c r="I31" s="9">
        <v>0.3</v>
      </c>
      <c r="J31" s="15">
        <v>4989900</v>
      </c>
      <c r="K31" s="15">
        <v>31603000</v>
      </c>
      <c r="L31" s="9">
        <v>15.8</v>
      </c>
      <c r="M31" s="9">
        <v>0.2</v>
      </c>
      <c r="N31" s="15">
        <v>3174100</v>
      </c>
      <c r="O31" s="15">
        <v>31603000</v>
      </c>
      <c r="P31" s="9">
        <v>10</v>
      </c>
      <c r="Q31" s="9">
        <v>0.2</v>
      </c>
      <c r="R31" s="15">
        <v>2894400</v>
      </c>
      <c r="S31" s="15">
        <v>31603000</v>
      </c>
      <c r="T31" s="9">
        <v>9.1999999999999993</v>
      </c>
      <c r="U31" s="9">
        <v>0.2</v>
      </c>
      <c r="V31" s="15">
        <v>2792300</v>
      </c>
      <c r="W31" s="15">
        <v>31603000</v>
      </c>
      <c r="X31" s="9">
        <v>8.8000000000000007</v>
      </c>
      <c r="Y31" s="9">
        <v>0.2</v>
      </c>
      <c r="Z31" s="15">
        <v>2169100</v>
      </c>
      <c r="AA31" s="15">
        <v>31603000</v>
      </c>
      <c r="AB31" s="9">
        <v>6.9</v>
      </c>
      <c r="AC31" s="9">
        <v>0.2</v>
      </c>
      <c r="AD31" s="15">
        <v>1741300</v>
      </c>
      <c r="AE31" s="15">
        <v>31603000</v>
      </c>
      <c r="AF31" s="9">
        <v>5.5</v>
      </c>
      <c r="AG31" s="9">
        <v>0.1</v>
      </c>
      <c r="AH31" s="15">
        <v>2920700</v>
      </c>
      <c r="AI31" s="15">
        <v>31603000</v>
      </c>
      <c r="AJ31" s="9">
        <v>9.1999999999999993</v>
      </c>
      <c r="AK31" s="9">
        <v>0.2</v>
      </c>
      <c r="AL31" s="10"/>
      <c r="AM31" s="10"/>
      <c r="AN31" s="10"/>
      <c r="AO31" s="13" t="s">
        <v>11</v>
      </c>
      <c r="AP31" s="16">
        <v>8.8000000000000007</v>
      </c>
      <c r="AQ31" s="16">
        <v>19.600000000000001</v>
      </c>
      <c r="AR31" s="16">
        <v>9.6999999999999993</v>
      </c>
      <c r="AS31" s="16">
        <v>5.6</v>
      </c>
      <c r="AT31" s="16">
        <v>9.1</v>
      </c>
      <c r="AU31" s="16">
        <v>10.199999999999999</v>
      </c>
      <c r="AV31" s="16">
        <v>8.1999999999999993</v>
      </c>
      <c r="AW31" s="16">
        <v>11.5</v>
      </c>
      <c r="AX31" s="16">
        <v>17.3</v>
      </c>
    </row>
    <row r="32" spans="1:56" x14ac:dyDescent="0.3">
      <c r="A32" s="13" t="s">
        <v>88</v>
      </c>
      <c r="B32" s="15">
        <v>267500</v>
      </c>
      <c r="C32" s="15">
        <v>2323500</v>
      </c>
      <c r="D32" s="9">
        <v>11.5</v>
      </c>
      <c r="E32" s="9">
        <v>0.9</v>
      </c>
      <c r="F32" s="15">
        <v>443100</v>
      </c>
      <c r="G32" s="15">
        <v>2323500</v>
      </c>
      <c r="H32" s="9">
        <v>19.100000000000001</v>
      </c>
      <c r="I32" s="9">
        <v>1.1000000000000001</v>
      </c>
      <c r="J32" s="15">
        <v>350900</v>
      </c>
      <c r="K32" s="15">
        <v>2323500</v>
      </c>
      <c r="L32" s="9">
        <v>15.1</v>
      </c>
      <c r="M32" s="9">
        <v>1</v>
      </c>
      <c r="N32" s="15">
        <v>211400</v>
      </c>
      <c r="O32" s="15">
        <v>2323500</v>
      </c>
      <c r="P32" s="9">
        <v>9.1</v>
      </c>
      <c r="Q32" s="9">
        <v>0.8</v>
      </c>
      <c r="R32" s="15">
        <v>248200</v>
      </c>
      <c r="S32" s="15">
        <v>2323500</v>
      </c>
      <c r="T32" s="9">
        <v>10.7</v>
      </c>
      <c r="U32" s="9">
        <v>0.9</v>
      </c>
      <c r="V32" s="15">
        <v>213600</v>
      </c>
      <c r="W32" s="15">
        <v>2323500</v>
      </c>
      <c r="X32" s="9">
        <v>9.1999999999999993</v>
      </c>
      <c r="Y32" s="9">
        <v>0.8</v>
      </c>
      <c r="Z32" s="15">
        <v>173000</v>
      </c>
      <c r="AA32" s="15">
        <v>2323500</v>
      </c>
      <c r="AB32" s="9">
        <v>7.4</v>
      </c>
      <c r="AC32" s="9">
        <v>0.7</v>
      </c>
      <c r="AD32" s="15">
        <v>180000</v>
      </c>
      <c r="AE32" s="15">
        <v>2323500</v>
      </c>
      <c r="AF32" s="9">
        <v>7.7</v>
      </c>
      <c r="AG32" s="9">
        <v>0.7</v>
      </c>
      <c r="AH32" s="15">
        <v>232000</v>
      </c>
      <c r="AI32" s="15">
        <v>2323500</v>
      </c>
      <c r="AJ32" s="9">
        <v>10</v>
      </c>
      <c r="AK32" s="9">
        <v>0.8</v>
      </c>
      <c r="AL32" s="10"/>
      <c r="AM32" s="10"/>
      <c r="AN32" s="10"/>
    </row>
  </sheetData>
  <sortState xmlns:xlrd2="http://schemas.microsoft.com/office/spreadsheetml/2017/richdata2" ref="AZ8:BD30">
    <sortCondition ref="BD8:BD30"/>
  </sortState>
  <mergeCells count="9">
    <mergeCell ref="Z6:AC6"/>
    <mergeCell ref="AD6:AG6"/>
    <mergeCell ref="AH6:AK6"/>
    <mergeCell ref="B6:E6"/>
    <mergeCell ref="F6:I6"/>
    <mergeCell ref="J6:M6"/>
    <mergeCell ref="N6:Q6"/>
    <mergeCell ref="R6:U6"/>
    <mergeCell ref="V6:Y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502A2-C3DC-4D3A-8EE2-6CEF3EB51877}">
  <dimension ref="A1:AX64"/>
  <sheetViews>
    <sheetView topLeftCell="AR5" workbookViewId="0">
      <selection activeCell="AY12" sqref="AY12"/>
    </sheetView>
  </sheetViews>
  <sheetFormatPr defaultRowHeight="14.4" x14ac:dyDescent="0.3"/>
  <sheetData>
    <row r="1" spans="1:50" ht="15.6" x14ac:dyDescent="0.3">
      <c r="A1" s="3" t="s">
        <v>74</v>
      </c>
    </row>
    <row r="3" spans="1:50" x14ac:dyDescent="0.3">
      <c r="A3" s="5" t="s">
        <v>45</v>
      </c>
      <c r="B3" s="5" t="s">
        <v>75</v>
      </c>
    </row>
    <row r="4" spans="1:50" x14ac:dyDescent="0.3">
      <c r="A4" s="5" t="s">
        <v>1</v>
      </c>
      <c r="B4" s="5" t="s">
        <v>76</v>
      </c>
    </row>
    <row r="6" spans="1:50" ht="25.95" customHeight="1" x14ac:dyDescent="0.3">
      <c r="A6" s="6" t="s">
        <v>7</v>
      </c>
      <c r="B6" s="38" t="s">
        <v>77</v>
      </c>
      <c r="C6" s="39"/>
      <c r="D6" s="39"/>
      <c r="E6" s="39"/>
      <c r="F6" s="38" t="s">
        <v>78</v>
      </c>
      <c r="G6" s="39"/>
      <c r="H6" s="39"/>
      <c r="I6" s="39"/>
      <c r="J6" s="38" t="s">
        <v>79</v>
      </c>
      <c r="K6" s="39"/>
      <c r="L6" s="39"/>
      <c r="M6" s="39"/>
      <c r="N6" s="38" t="s">
        <v>80</v>
      </c>
      <c r="O6" s="39"/>
      <c r="P6" s="39"/>
      <c r="Q6" s="39"/>
      <c r="R6" s="38" t="s">
        <v>81</v>
      </c>
      <c r="S6" s="39"/>
      <c r="T6" s="39"/>
      <c r="U6" s="39"/>
      <c r="V6" s="38" t="s">
        <v>82</v>
      </c>
      <c r="W6" s="39"/>
      <c r="X6" s="39"/>
      <c r="Y6" s="39"/>
    </row>
    <row r="7" spans="1:50" ht="25.95" customHeight="1" x14ac:dyDescent="0.3">
      <c r="B7" s="7" t="s">
        <v>83</v>
      </c>
      <c r="C7" s="7" t="s">
        <v>84</v>
      </c>
      <c r="D7" s="7" t="s">
        <v>85</v>
      </c>
      <c r="E7" s="7" t="s">
        <v>73</v>
      </c>
      <c r="F7" s="7" t="s">
        <v>83</v>
      </c>
      <c r="G7" s="7" t="s">
        <v>84</v>
      </c>
      <c r="H7" s="7" t="s">
        <v>85</v>
      </c>
      <c r="I7" s="7" t="s">
        <v>73</v>
      </c>
      <c r="J7" s="7" t="s">
        <v>83</v>
      </c>
      <c r="K7" s="7" t="s">
        <v>84</v>
      </c>
      <c r="L7" s="7" t="s">
        <v>85</v>
      </c>
      <c r="M7" s="7" t="s">
        <v>73</v>
      </c>
      <c r="N7" s="7" t="s">
        <v>83</v>
      </c>
      <c r="O7" s="7" t="s">
        <v>84</v>
      </c>
      <c r="P7" s="7" t="s">
        <v>85</v>
      </c>
      <c r="Q7" s="7" t="s">
        <v>73</v>
      </c>
      <c r="R7" s="7" t="s">
        <v>83</v>
      </c>
      <c r="S7" s="7" t="s">
        <v>84</v>
      </c>
      <c r="T7" s="7" t="s">
        <v>85</v>
      </c>
      <c r="U7" s="7" t="s">
        <v>73</v>
      </c>
      <c r="V7" s="7" t="s">
        <v>83</v>
      </c>
      <c r="W7" s="7" t="s">
        <v>84</v>
      </c>
      <c r="X7" s="7" t="s">
        <v>85</v>
      </c>
      <c r="Y7" s="7" t="s">
        <v>73</v>
      </c>
      <c r="AC7" t="s">
        <v>134</v>
      </c>
      <c r="AD7" t="s">
        <v>135</v>
      </c>
      <c r="AE7" t="s">
        <v>136</v>
      </c>
      <c r="AF7" t="s">
        <v>137</v>
      </c>
      <c r="AG7" t="s">
        <v>138</v>
      </c>
      <c r="AH7" t="s">
        <v>139</v>
      </c>
      <c r="AJ7" s="26" t="s">
        <v>134</v>
      </c>
      <c r="AK7" s="26" t="s">
        <v>135</v>
      </c>
      <c r="AL7" s="26" t="s">
        <v>136</v>
      </c>
      <c r="AM7" s="26" t="s">
        <v>137</v>
      </c>
      <c r="AN7" s="26" t="s">
        <v>138</v>
      </c>
      <c r="AO7" s="26" t="s">
        <v>139</v>
      </c>
      <c r="AR7" s="26" t="s">
        <v>134</v>
      </c>
      <c r="AS7" s="26" t="s">
        <v>135</v>
      </c>
      <c r="AT7" s="26" t="s">
        <v>136</v>
      </c>
      <c r="AU7" s="26" t="s">
        <v>137</v>
      </c>
      <c r="AV7" s="26" t="s">
        <v>138</v>
      </c>
      <c r="AW7" s="26" t="s">
        <v>139</v>
      </c>
      <c r="AX7" t="s">
        <v>140</v>
      </c>
    </row>
    <row r="8" spans="1:50" x14ac:dyDescent="0.3">
      <c r="A8" s="29" t="s">
        <v>50</v>
      </c>
      <c r="B8" s="8">
        <v>86100</v>
      </c>
      <c r="C8" s="8">
        <v>237100</v>
      </c>
      <c r="D8" s="9">
        <v>36.299999999999997</v>
      </c>
      <c r="E8" s="9">
        <v>4.2</v>
      </c>
      <c r="F8" s="8">
        <v>128000</v>
      </c>
      <c r="G8" s="8">
        <v>237100</v>
      </c>
      <c r="H8" s="9">
        <v>54</v>
      </c>
      <c r="I8" s="9">
        <v>4.3</v>
      </c>
      <c r="J8" s="8">
        <v>159500</v>
      </c>
      <c r="K8" s="8">
        <v>237100</v>
      </c>
      <c r="L8" s="9">
        <v>67.3</v>
      </c>
      <c r="M8" s="9">
        <v>4.0999999999999996</v>
      </c>
      <c r="N8" s="8">
        <v>182200</v>
      </c>
      <c r="O8" s="8">
        <v>237100</v>
      </c>
      <c r="P8" s="9">
        <v>76.900000000000006</v>
      </c>
      <c r="Q8" s="9">
        <v>3.7</v>
      </c>
      <c r="R8" s="8">
        <v>29300</v>
      </c>
      <c r="S8" s="8">
        <v>237100</v>
      </c>
      <c r="T8" s="9">
        <v>12.4</v>
      </c>
      <c r="U8" s="9">
        <v>2.9</v>
      </c>
      <c r="V8" s="8">
        <v>25500</v>
      </c>
      <c r="W8" s="8">
        <v>237100</v>
      </c>
      <c r="X8" s="9">
        <v>10.8</v>
      </c>
      <c r="Y8" s="9">
        <v>2.7</v>
      </c>
      <c r="AB8" s="29" t="s">
        <v>50</v>
      </c>
      <c r="AC8" s="16">
        <f>D8</f>
        <v>36.299999999999997</v>
      </c>
      <c r="AD8" s="16">
        <f>H8</f>
        <v>54</v>
      </c>
      <c r="AE8" s="16">
        <f>L8</f>
        <v>67.3</v>
      </c>
      <c r="AF8" s="16">
        <f>P8</f>
        <v>76.900000000000006</v>
      </c>
      <c r="AG8" s="16">
        <f>T8</f>
        <v>12.4</v>
      </c>
      <c r="AH8" s="16">
        <f>X8</f>
        <v>10.8</v>
      </c>
      <c r="AJ8" s="16">
        <v>36.299999999999997</v>
      </c>
      <c r="AK8" s="16">
        <v>17.700000000000003</v>
      </c>
      <c r="AL8" s="16">
        <v>13.299999999999997</v>
      </c>
      <c r="AM8" s="16">
        <v>9.6000000000000085</v>
      </c>
      <c r="AN8" s="16">
        <v>12.4</v>
      </c>
      <c r="AO8" s="16">
        <v>10.8</v>
      </c>
      <c r="AQ8" s="29" t="s">
        <v>60</v>
      </c>
      <c r="AR8" s="16">
        <v>51.8</v>
      </c>
      <c r="AS8" s="16">
        <v>17.799999999999997</v>
      </c>
      <c r="AT8" s="16">
        <v>13.5</v>
      </c>
      <c r="AU8" s="16">
        <v>8.6000000000000085</v>
      </c>
      <c r="AV8" s="16">
        <v>4.2</v>
      </c>
      <c r="AW8" s="16">
        <v>4.0999999999999996</v>
      </c>
      <c r="AX8" s="16">
        <f t="shared" ref="AX8:AX30" si="0">AV8+AW8</f>
        <v>8.3000000000000007</v>
      </c>
    </row>
    <row r="9" spans="1:50" x14ac:dyDescent="0.3">
      <c r="A9" s="29" t="s">
        <v>47</v>
      </c>
      <c r="B9" s="8">
        <v>51100</v>
      </c>
      <c r="C9" s="8">
        <v>85100</v>
      </c>
      <c r="D9" s="9">
        <v>60</v>
      </c>
      <c r="E9" s="9">
        <v>8.6999999999999993</v>
      </c>
      <c r="F9" s="8">
        <v>62700</v>
      </c>
      <c r="G9" s="8">
        <v>85100</v>
      </c>
      <c r="H9" s="9">
        <v>73.7</v>
      </c>
      <c r="I9" s="9">
        <v>7.8</v>
      </c>
      <c r="J9" s="8">
        <v>71300</v>
      </c>
      <c r="K9" s="8">
        <v>85100</v>
      </c>
      <c r="L9" s="9">
        <v>83.8</v>
      </c>
      <c r="M9" s="9">
        <v>6.5</v>
      </c>
      <c r="N9" s="8">
        <v>76000</v>
      </c>
      <c r="O9" s="8">
        <v>85100</v>
      </c>
      <c r="P9" s="9">
        <v>89.3</v>
      </c>
      <c r="Q9" s="9">
        <v>5.5</v>
      </c>
      <c r="R9" s="8">
        <v>5400</v>
      </c>
      <c r="S9" s="8">
        <v>85100</v>
      </c>
      <c r="T9" s="9">
        <v>6.4</v>
      </c>
      <c r="U9" s="8" t="s">
        <v>71</v>
      </c>
      <c r="V9" s="8">
        <v>3600</v>
      </c>
      <c r="W9" s="8">
        <v>85100</v>
      </c>
      <c r="X9" s="9">
        <v>4.3</v>
      </c>
      <c r="Y9" s="8" t="s">
        <v>71</v>
      </c>
      <c r="AB9" s="29" t="s">
        <v>47</v>
      </c>
      <c r="AC9" s="16">
        <f t="shared" ref="AC9:AC31" si="1">D9</f>
        <v>60</v>
      </c>
      <c r="AD9" s="16">
        <f t="shared" ref="AD9:AD31" si="2">H9</f>
        <v>73.7</v>
      </c>
      <c r="AE9" s="16">
        <f t="shared" ref="AE9:AE31" si="3">L9</f>
        <v>83.8</v>
      </c>
      <c r="AF9" s="16">
        <f t="shared" ref="AF9:AF31" si="4">P9</f>
        <v>89.3</v>
      </c>
      <c r="AG9" s="16">
        <f t="shared" ref="AG9:AG31" si="5">T9</f>
        <v>6.4</v>
      </c>
      <c r="AH9" s="16">
        <f t="shared" ref="AH9:AH31" si="6">X9</f>
        <v>4.3</v>
      </c>
      <c r="AJ9" s="16">
        <v>60</v>
      </c>
      <c r="AK9" s="16">
        <v>13.700000000000003</v>
      </c>
      <c r="AL9" s="16">
        <v>10.099999999999994</v>
      </c>
      <c r="AM9" s="16">
        <v>5.5</v>
      </c>
      <c r="AN9" s="16">
        <v>6.4</v>
      </c>
      <c r="AO9" s="16">
        <v>4.3</v>
      </c>
      <c r="AQ9" s="29" t="s">
        <v>59</v>
      </c>
      <c r="AR9" s="16">
        <v>43.5</v>
      </c>
      <c r="AS9" s="16">
        <v>23.099999999999994</v>
      </c>
      <c r="AT9" s="16">
        <v>15.300000000000011</v>
      </c>
      <c r="AU9" s="16">
        <v>8.5</v>
      </c>
      <c r="AV9" s="16">
        <v>5.3</v>
      </c>
      <c r="AW9" s="16">
        <v>4.2</v>
      </c>
      <c r="AX9" s="16">
        <f t="shared" si="0"/>
        <v>9.5</v>
      </c>
    </row>
    <row r="10" spans="1:50" x14ac:dyDescent="0.3">
      <c r="A10" s="29" t="s">
        <v>48</v>
      </c>
      <c r="B10" s="8">
        <v>38200</v>
      </c>
      <c r="C10" s="8">
        <v>94700</v>
      </c>
      <c r="D10" s="9">
        <v>40.299999999999997</v>
      </c>
      <c r="E10" s="9">
        <v>9</v>
      </c>
      <c r="F10" s="8">
        <v>59700</v>
      </c>
      <c r="G10" s="8">
        <v>94700</v>
      </c>
      <c r="H10" s="9">
        <v>63</v>
      </c>
      <c r="I10" s="9">
        <v>8.8000000000000007</v>
      </c>
      <c r="J10" s="8">
        <v>72800</v>
      </c>
      <c r="K10" s="8">
        <v>94700</v>
      </c>
      <c r="L10" s="9">
        <v>76.8</v>
      </c>
      <c r="M10" s="9">
        <v>7.7</v>
      </c>
      <c r="N10" s="8">
        <v>82400</v>
      </c>
      <c r="O10" s="8">
        <v>94700</v>
      </c>
      <c r="P10" s="9">
        <v>87</v>
      </c>
      <c r="Q10" s="9">
        <v>6.1</v>
      </c>
      <c r="R10" s="8">
        <v>4900</v>
      </c>
      <c r="S10" s="8">
        <v>94700</v>
      </c>
      <c r="T10" s="9">
        <v>5.0999999999999996</v>
      </c>
      <c r="U10" s="8" t="s">
        <v>71</v>
      </c>
      <c r="V10" s="8">
        <v>7500</v>
      </c>
      <c r="W10" s="8">
        <v>94700</v>
      </c>
      <c r="X10" s="9">
        <v>7.9</v>
      </c>
      <c r="Y10" s="8" t="s">
        <v>71</v>
      </c>
      <c r="AB10" s="29" t="s">
        <v>48</v>
      </c>
      <c r="AC10" s="16">
        <f t="shared" si="1"/>
        <v>40.299999999999997</v>
      </c>
      <c r="AD10" s="16">
        <f t="shared" si="2"/>
        <v>63</v>
      </c>
      <c r="AE10" s="16">
        <f t="shared" si="3"/>
        <v>76.8</v>
      </c>
      <c r="AF10" s="16">
        <f t="shared" si="4"/>
        <v>87</v>
      </c>
      <c r="AG10" s="16">
        <f t="shared" si="5"/>
        <v>5.0999999999999996</v>
      </c>
      <c r="AH10" s="16">
        <f t="shared" si="6"/>
        <v>7.9</v>
      </c>
      <c r="AJ10" s="16">
        <v>40.299999999999997</v>
      </c>
      <c r="AK10" s="16">
        <v>22.700000000000003</v>
      </c>
      <c r="AL10" s="16">
        <v>13.799999999999997</v>
      </c>
      <c r="AM10" s="16">
        <v>10.200000000000003</v>
      </c>
      <c r="AN10" s="16">
        <v>5.0999999999999996</v>
      </c>
      <c r="AO10" s="16">
        <v>7.9</v>
      </c>
      <c r="AQ10" s="29" t="s">
        <v>67</v>
      </c>
      <c r="AR10" s="16">
        <v>46.9</v>
      </c>
      <c r="AS10" s="16">
        <v>19.500000000000007</v>
      </c>
      <c r="AT10" s="16">
        <v>13.599999999999994</v>
      </c>
      <c r="AU10" s="16">
        <v>10.400000000000006</v>
      </c>
      <c r="AV10" s="16">
        <v>5.3</v>
      </c>
      <c r="AW10" s="16">
        <v>4.3</v>
      </c>
      <c r="AX10" s="16">
        <f t="shared" si="0"/>
        <v>9.6</v>
      </c>
    </row>
    <row r="11" spans="1:50" x14ac:dyDescent="0.3">
      <c r="A11" s="29" t="s">
        <v>49</v>
      </c>
      <c r="B11" s="8">
        <v>70900</v>
      </c>
      <c r="C11" s="8">
        <v>160500</v>
      </c>
      <c r="D11" s="9">
        <v>44.2</v>
      </c>
      <c r="E11" s="9">
        <v>3.9</v>
      </c>
      <c r="F11" s="8">
        <v>99600</v>
      </c>
      <c r="G11" s="8">
        <v>160500</v>
      </c>
      <c r="H11" s="9">
        <v>62</v>
      </c>
      <c r="I11" s="9">
        <v>3.8</v>
      </c>
      <c r="J11" s="8">
        <v>128700</v>
      </c>
      <c r="K11" s="8">
        <v>160500</v>
      </c>
      <c r="L11" s="9">
        <v>80.2</v>
      </c>
      <c r="M11" s="9">
        <v>3.2</v>
      </c>
      <c r="N11" s="8">
        <v>143300</v>
      </c>
      <c r="O11" s="8">
        <v>160500</v>
      </c>
      <c r="P11" s="9">
        <v>89.3</v>
      </c>
      <c r="Q11" s="9">
        <v>2.4</v>
      </c>
      <c r="R11" s="8">
        <v>9500</v>
      </c>
      <c r="S11" s="8">
        <v>160500</v>
      </c>
      <c r="T11" s="9">
        <v>5.9</v>
      </c>
      <c r="U11" s="9">
        <v>1.9</v>
      </c>
      <c r="V11" s="8">
        <v>7700</v>
      </c>
      <c r="W11" s="8">
        <v>160500</v>
      </c>
      <c r="X11" s="9">
        <v>4.8</v>
      </c>
      <c r="Y11" s="9">
        <v>1.7</v>
      </c>
      <c r="AB11" s="29" t="s">
        <v>49</v>
      </c>
      <c r="AC11" s="16">
        <f t="shared" si="1"/>
        <v>44.2</v>
      </c>
      <c r="AD11" s="16">
        <f t="shared" si="2"/>
        <v>62</v>
      </c>
      <c r="AE11" s="16">
        <f t="shared" si="3"/>
        <v>80.2</v>
      </c>
      <c r="AF11" s="16">
        <f t="shared" si="4"/>
        <v>89.3</v>
      </c>
      <c r="AG11" s="16">
        <f t="shared" si="5"/>
        <v>5.9</v>
      </c>
      <c r="AH11" s="16">
        <f t="shared" si="6"/>
        <v>4.8</v>
      </c>
      <c r="AJ11" s="16">
        <v>44.2</v>
      </c>
      <c r="AK11" s="16">
        <v>17.799999999999997</v>
      </c>
      <c r="AL11" s="16">
        <v>18.200000000000003</v>
      </c>
      <c r="AM11" s="16">
        <v>9.0999999999999943</v>
      </c>
      <c r="AN11" s="16">
        <v>5.9</v>
      </c>
      <c r="AO11" s="16">
        <v>4.8</v>
      </c>
      <c r="AQ11" s="29" t="s">
        <v>57</v>
      </c>
      <c r="AR11" s="16">
        <v>62</v>
      </c>
      <c r="AS11" s="16">
        <v>10.299999999999997</v>
      </c>
      <c r="AT11" s="16">
        <v>10.200000000000003</v>
      </c>
      <c r="AU11" s="16">
        <v>7.0999999999999943</v>
      </c>
      <c r="AV11" s="16">
        <v>3.8</v>
      </c>
      <c r="AW11" s="16">
        <v>6.6</v>
      </c>
      <c r="AX11" s="16">
        <f t="shared" si="0"/>
        <v>10.399999999999999</v>
      </c>
    </row>
    <row r="12" spans="1:50" x14ac:dyDescent="0.3">
      <c r="A12" s="29" t="s">
        <v>50</v>
      </c>
      <c r="B12" s="8">
        <v>86100</v>
      </c>
      <c r="C12" s="8">
        <v>237100</v>
      </c>
      <c r="D12" s="9">
        <v>36.299999999999997</v>
      </c>
      <c r="E12" s="9">
        <v>4.2</v>
      </c>
      <c r="F12" s="8">
        <v>128000</v>
      </c>
      <c r="G12" s="8">
        <v>237100</v>
      </c>
      <c r="H12" s="9">
        <v>54</v>
      </c>
      <c r="I12" s="9">
        <v>4.3</v>
      </c>
      <c r="J12" s="8">
        <v>159500</v>
      </c>
      <c r="K12" s="8">
        <v>237100</v>
      </c>
      <c r="L12" s="9">
        <v>67.3</v>
      </c>
      <c r="M12" s="9">
        <v>4.0999999999999996</v>
      </c>
      <c r="N12" s="8">
        <v>182200</v>
      </c>
      <c r="O12" s="8">
        <v>237100</v>
      </c>
      <c r="P12" s="9">
        <v>76.900000000000006</v>
      </c>
      <c r="Q12" s="9">
        <v>3.7</v>
      </c>
      <c r="R12" s="8">
        <v>29300</v>
      </c>
      <c r="S12" s="8">
        <v>237100</v>
      </c>
      <c r="T12" s="9">
        <v>12.4</v>
      </c>
      <c r="U12" s="9">
        <v>2.9</v>
      </c>
      <c r="V12" s="8">
        <v>25500</v>
      </c>
      <c r="W12" s="8">
        <v>237100</v>
      </c>
      <c r="X12" s="9">
        <v>10.8</v>
      </c>
      <c r="Y12" s="9">
        <v>2.7</v>
      </c>
      <c r="AB12" s="29" t="s">
        <v>50</v>
      </c>
      <c r="AC12" s="16">
        <f t="shared" si="1"/>
        <v>36.299999999999997</v>
      </c>
      <c r="AD12" s="16">
        <f t="shared" si="2"/>
        <v>54</v>
      </c>
      <c r="AE12" s="16">
        <f t="shared" si="3"/>
        <v>67.3</v>
      </c>
      <c r="AF12" s="16">
        <f t="shared" si="4"/>
        <v>76.900000000000006</v>
      </c>
      <c r="AG12" s="16">
        <f t="shared" si="5"/>
        <v>12.4</v>
      </c>
      <c r="AH12" s="16">
        <f t="shared" si="6"/>
        <v>10.8</v>
      </c>
      <c r="AJ12" s="16">
        <v>36.299999999999997</v>
      </c>
      <c r="AK12" s="16">
        <v>17.700000000000003</v>
      </c>
      <c r="AL12" s="16">
        <v>13.299999999999997</v>
      </c>
      <c r="AM12" s="16">
        <v>9.6000000000000085</v>
      </c>
      <c r="AN12" s="16">
        <v>12.4</v>
      </c>
      <c r="AO12" s="16">
        <v>10.8</v>
      </c>
      <c r="AQ12" s="29" t="s">
        <v>47</v>
      </c>
      <c r="AR12" s="16">
        <v>60</v>
      </c>
      <c r="AS12" s="16">
        <v>13.700000000000003</v>
      </c>
      <c r="AT12" s="16">
        <v>10.099999999999994</v>
      </c>
      <c r="AU12" s="16">
        <v>5.5</v>
      </c>
      <c r="AV12" s="16">
        <v>6.4</v>
      </c>
      <c r="AW12" s="16">
        <v>4.3</v>
      </c>
      <c r="AX12" s="16">
        <f t="shared" si="0"/>
        <v>10.7</v>
      </c>
    </row>
    <row r="13" spans="1:50" x14ac:dyDescent="0.3">
      <c r="A13" s="29" t="s">
        <v>51</v>
      </c>
      <c r="B13" s="8">
        <v>91800</v>
      </c>
      <c r="C13" s="8">
        <v>222600</v>
      </c>
      <c r="D13" s="9">
        <v>41.2</v>
      </c>
      <c r="E13" s="9">
        <v>3.7</v>
      </c>
      <c r="F13" s="8">
        <v>137000</v>
      </c>
      <c r="G13" s="8">
        <v>222600</v>
      </c>
      <c r="H13" s="9">
        <v>61.5</v>
      </c>
      <c r="I13" s="9">
        <v>3.7</v>
      </c>
      <c r="J13" s="8">
        <v>172700</v>
      </c>
      <c r="K13" s="8">
        <v>222600</v>
      </c>
      <c r="L13" s="9">
        <v>77.599999999999994</v>
      </c>
      <c r="M13" s="9">
        <v>3.1</v>
      </c>
      <c r="N13" s="8">
        <v>194400</v>
      </c>
      <c r="O13" s="8">
        <v>222600</v>
      </c>
      <c r="P13" s="9">
        <v>87.3</v>
      </c>
      <c r="Q13" s="9">
        <v>2.5</v>
      </c>
      <c r="R13" s="8">
        <v>14000</v>
      </c>
      <c r="S13" s="8">
        <v>222600</v>
      </c>
      <c r="T13" s="9">
        <v>6.3</v>
      </c>
      <c r="U13" s="9">
        <v>1.8</v>
      </c>
      <c r="V13" s="8">
        <v>14200</v>
      </c>
      <c r="W13" s="8">
        <v>222600</v>
      </c>
      <c r="X13" s="9">
        <v>6.4</v>
      </c>
      <c r="Y13" s="9">
        <v>1.8</v>
      </c>
      <c r="AB13" s="29" t="s">
        <v>51</v>
      </c>
      <c r="AC13" s="16">
        <f t="shared" si="1"/>
        <v>41.2</v>
      </c>
      <c r="AD13" s="16">
        <f t="shared" si="2"/>
        <v>61.5</v>
      </c>
      <c r="AE13" s="16">
        <f t="shared" si="3"/>
        <v>77.599999999999994</v>
      </c>
      <c r="AF13" s="16">
        <f t="shared" si="4"/>
        <v>87.3</v>
      </c>
      <c r="AG13" s="16">
        <f t="shared" si="5"/>
        <v>6.3</v>
      </c>
      <c r="AH13" s="16">
        <f t="shared" si="6"/>
        <v>6.4</v>
      </c>
      <c r="AJ13" s="16">
        <v>41.2</v>
      </c>
      <c r="AK13" s="16">
        <v>20.299999999999997</v>
      </c>
      <c r="AL13" s="16">
        <v>16.099999999999994</v>
      </c>
      <c r="AM13" s="16">
        <v>9.7000000000000028</v>
      </c>
      <c r="AN13" s="16">
        <v>6.3</v>
      </c>
      <c r="AO13" s="16">
        <v>6.4</v>
      </c>
      <c r="AQ13" s="29" t="s">
        <v>49</v>
      </c>
      <c r="AR13" s="16">
        <v>44.2</v>
      </c>
      <c r="AS13" s="16">
        <v>17.799999999999997</v>
      </c>
      <c r="AT13" s="16">
        <v>18.200000000000003</v>
      </c>
      <c r="AU13" s="16">
        <v>9.0999999999999943</v>
      </c>
      <c r="AV13" s="16">
        <v>5.9</v>
      </c>
      <c r="AW13" s="16">
        <v>4.8</v>
      </c>
      <c r="AX13" s="16">
        <f t="shared" si="0"/>
        <v>10.7</v>
      </c>
    </row>
    <row r="14" spans="1:50" x14ac:dyDescent="0.3">
      <c r="A14" s="29" t="s">
        <v>52</v>
      </c>
      <c r="B14" s="8">
        <v>27000</v>
      </c>
      <c r="C14" s="8">
        <v>87700</v>
      </c>
      <c r="D14" s="9">
        <v>30.8</v>
      </c>
      <c r="E14" s="9">
        <v>3.6</v>
      </c>
      <c r="F14" s="8">
        <v>42800</v>
      </c>
      <c r="G14" s="8">
        <v>87700</v>
      </c>
      <c r="H14" s="9">
        <v>48.8</v>
      </c>
      <c r="I14" s="9">
        <v>3.9</v>
      </c>
      <c r="J14" s="8">
        <v>61600</v>
      </c>
      <c r="K14" s="8">
        <v>87700</v>
      </c>
      <c r="L14" s="9">
        <v>70.3</v>
      </c>
      <c r="M14" s="9">
        <v>3.6</v>
      </c>
      <c r="N14" s="8">
        <v>70400</v>
      </c>
      <c r="O14" s="8">
        <v>87700</v>
      </c>
      <c r="P14" s="9">
        <v>80.3</v>
      </c>
      <c r="Q14" s="9">
        <v>3.1</v>
      </c>
      <c r="R14" s="8">
        <v>6200</v>
      </c>
      <c r="S14" s="8">
        <v>87700</v>
      </c>
      <c r="T14" s="9">
        <v>7.1</v>
      </c>
      <c r="U14" s="9">
        <v>2</v>
      </c>
      <c r="V14" s="8">
        <v>11100</v>
      </c>
      <c r="W14" s="8">
        <v>87700</v>
      </c>
      <c r="X14" s="9">
        <v>12.7</v>
      </c>
      <c r="Y14" s="9">
        <v>2.6</v>
      </c>
      <c r="AB14" s="29" t="s">
        <v>52</v>
      </c>
      <c r="AC14" s="16">
        <f t="shared" si="1"/>
        <v>30.8</v>
      </c>
      <c r="AD14" s="16">
        <f t="shared" si="2"/>
        <v>48.8</v>
      </c>
      <c r="AE14" s="16">
        <f t="shared" si="3"/>
        <v>70.3</v>
      </c>
      <c r="AF14" s="16">
        <f t="shared" si="4"/>
        <v>80.3</v>
      </c>
      <c r="AG14" s="16">
        <f t="shared" si="5"/>
        <v>7.1</v>
      </c>
      <c r="AH14" s="16">
        <f t="shared" si="6"/>
        <v>12.7</v>
      </c>
      <c r="AJ14" s="16">
        <v>30.8</v>
      </c>
      <c r="AK14" s="16">
        <v>17.999999999999996</v>
      </c>
      <c r="AL14" s="16">
        <v>21.5</v>
      </c>
      <c r="AM14" s="16">
        <v>10</v>
      </c>
      <c r="AN14" s="16">
        <v>7.1</v>
      </c>
      <c r="AO14" s="16">
        <v>12.7</v>
      </c>
      <c r="AQ14" s="29" t="s">
        <v>58</v>
      </c>
      <c r="AR14" s="16">
        <v>40</v>
      </c>
      <c r="AS14" s="16">
        <v>22.5</v>
      </c>
      <c r="AT14" s="16">
        <v>15.099999999999994</v>
      </c>
      <c r="AU14" s="16">
        <v>11.700000000000003</v>
      </c>
      <c r="AV14" s="16">
        <v>4.3</v>
      </c>
      <c r="AW14" s="16">
        <v>6.4</v>
      </c>
      <c r="AX14" s="16">
        <f t="shared" si="0"/>
        <v>10.7</v>
      </c>
    </row>
    <row r="15" spans="1:50" x14ac:dyDescent="0.3">
      <c r="A15" s="29" t="s">
        <v>53</v>
      </c>
      <c r="B15" s="8">
        <v>88400</v>
      </c>
      <c r="C15" s="8">
        <v>200200</v>
      </c>
      <c r="D15" s="9">
        <v>44.1</v>
      </c>
      <c r="E15" s="9">
        <v>4.0999999999999996</v>
      </c>
      <c r="F15" s="8">
        <v>123500</v>
      </c>
      <c r="G15" s="8">
        <v>200200</v>
      </c>
      <c r="H15" s="9">
        <v>61.7</v>
      </c>
      <c r="I15" s="9">
        <v>4</v>
      </c>
      <c r="J15" s="8">
        <v>150300</v>
      </c>
      <c r="K15" s="8">
        <v>200200</v>
      </c>
      <c r="L15" s="9">
        <v>75.099999999999994</v>
      </c>
      <c r="M15" s="9">
        <v>3.5</v>
      </c>
      <c r="N15" s="8">
        <v>168500</v>
      </c>
      <c r="O15" s="8">
        <v>200200</v>
      </c>
      <c r="P15" s="9">
        <v>84.2</v>
      </c>
      <c r="Q15" s="9">
        <v>3</v>
      </c>
      <c r="R15" s="8">
        <v>14700</v>
      </c>
      <c r="S15" s="8">
        <v>200200</v>
      </c>
      <c r="T15" s="9">
        <v>7.4</v>
      </c>
      <c r="U15" s="9">
        <v>2.1</v>
      </c>
      <c r="V15" s="8">
        <v>16900</v>
      </c>
      <c r="W15" s="8">
        <v>200200</v>
      </c>
      <c r="X15" s="9">
        <v>8.5</v>
      </c>
      <c r="Y15" s="9">
        <v>2.2999999999999998</v>
      </c>
      <c r="AB15" s="29" t="s">
        <v>53</v>
      </c>
      <c r="AC15" s="16">
        <f t="shared" si="1"/>
        <v>44.1</v>
      </c>
      <c r="AD15" s="16">
        <f t="shared" si="2"/>
        <v>61.7</v>
      </c>
      <c r="AE15" s="16">
        <f t="shared" si="3"/>
        <v>75.099999999999994</v>
      </c>
      <c r="AF15" s="16">
        <f t="shared" si="4"/>
        <v>84.2</v>
      </c>
      <c r="AG15" s="16">
        <f t="shared" si="5"/>
        <v>7.4</v>
      </c>
      <c r="AH15" s="16">
        <f t="shared" si="6"/>
        <v>8.5</v>
      </c>
      <c r="AJ15" s="16">
        <v>44.1</v>
      </c>
      <c r="AK15" s="16">
        <v>17.600000000000001</v>
      </c>
      <c r="AL15" s="16">
        <v>13.399999999999991</v>
      </c>
      <c r="AM15" s="16">
        <v>9.1000000000000085</v>
      </c>
      <c r="AN15" s="16">
        <v>7.4</v>
      </c>
      <c r="AO15" s="16">
        <v>8.5</v>
      </c>
      <c r="AQ15" s="29" t="s">
        <v>68</v>
      </c>
      <c r="AR15" s="16">
        <v>47.7</v>
      </c>
      <c r="AS15" s="16">
        <v>16.599999999999994</v>
      </c>
      <c r="AT15" s="16">
        <v>15.200000000000003</v>
      </c>
      <c r="AU15" s="16">
        <v>8.4000000000000057</v>
      </c>
      <c r="AV15" s="16">
        <v>4.9000000000000004</v>
      </c>
      <c r="AW15" s="16">
        <v>7.2</v>
      </c>
      <c r="AX15" s="16">
        <f t="shared" si="0"/>
        <v>12.100000000000001</v>
      </c>
    </row>
    <row r="16" spans="1:50" x14ac:dyDescent="0.3">
      <c r="A16" s="29" t="s">
        <v>54</v>
      </c>
      <c r="B16" s="8">
        <v>140800</v>
      </c>
      <c r="C16" s="8">
        <v>332900</v>
      </c>
      <c r="D16" s="9">
        <v>42.3</v>
      </c>
      <c r="E16" s="9">
        <v>3.6</v>
      </c>
      <c r="F16" s="8">
        <v>191300</v>
      </c>
      <c r="G16" s="8">
        <v>332900</v>
      </c>
      <c r="H16" s="9">
        <v>57.5</v>
      </c>
      <c r="I16" s="9">
        <v>3.6</v>
      </c>
      <c r="J16" s="8">
        <v>237400</v>
      </c>
      <c r="K16" s="8">
        <v>332900</v>
      </c>
      <c r="L16" s="9">
        <v>71.3</v>
      </c>
      <c r="M16" s="9">
        <v>3.3</v>
      </c>
      <c r="N16" s="8">
        <v>269300</v>
      </c>
      <c r="O16" s="8">
        <v>332900</v>
      </c>
      <c r="P16" s="9">
        <v>80.900000000000006</v>
      </c>
      <c r="Q16" s="9">
        <v>2.9</v>
      </c>
      <c r="R16" s="8">
        <v>26100</v>
      </c>
      <c r="S16" s="8">
        <v>332900</v>
      </c>
      <c r="T16" s="9">
        <v>7.8</v>
      </c>
      <c r="U16" s="9">
        <v>2</v>
      </c>
      <c r="V16" s="8">
        <v>37500</v>
      </c>
      <c r="W16" s="8">
        <v>332900</v>
      </c>
      <c r="X16" s="9">
        <v>11.3</v>
      </c>
      <c r="Y16" s="9">
        <v>2.2999999999999998</v>
      </c>
      <c r="AB16" s="29" t="s">
        <v>54</v>
      </c>
      <c r="AC16" s="16">
        <f t="shared" si="1"/>
        <v>42.3</v>
      </c>
      <c r="AD16" s="16">
        <f t="shared" si="2"/>
        <v>57.5</v>
      </c>
      <c r="AE16" s="16">
        <f t="shared" si="3"/>
        <v>71.3</v>
      </c>
      <c r="AF16" s="16">
        <f t="shared" si="4"/>
        <v>80.900000000000006</v>
      </c>
      <c r="AG16" s="16">
        <f t="shared" si="5"/>
        <v>7.8</v>
      </c>
      <c r="AH16" s="16">
        <f t="shared" si="6"/>
        <v>11.3</v>
      </c>
      <c r="AJ16" s="16">
        <v>42.3</v>
      </c>
      <c r="AK16" s="16">
        <v>15.200000000000003</v>
      </c>
      <c r="AL16" s="16">
        <v>13.799999999999997</v>
      </c>
      <c r="AM16" s="16">
        <v>9.6000000000000085</v>
      </c>
      <c r="AN16" s="16">
        <v>7.8</v>
      </c>
      <c r="AO16" s="16">
        <v>11.3</v>
      </c>
      <c r="AQ16" s="29" t="s">
        <v>94</v>
      </c>
      <c r="AR16" s="16">
        <v>43.1</v>
      </c>
      <c r="AS16" s="16">
        <v>18.299999999999997</v>
      </c>
      <c r="AT16" s="16">
        <v>16.800000000000004</v>
      </c>
      <c r="AU16" s="16">
        <v>9.7000000000000028</v>
      </c>
      <c r="AV16" s="16">
        <v>5.7</v>
      </c>
      <c r="AW16" s="16">
        <v>6.4</v>
      </c>
      <c r="AX16" s="16">
        <f t="shared" si="0"/>
        <v>12.100000000000001</v>
      </c>
    </row>
    <row r="17" spans="1:50" x14ac:dyDescent="0.3">
      <c r="A17" s="29" t="s">
        <v>55</v>
      </c>
      <c r="B17" s="8">
        <v>185100</v>
      </c>
      <c r="C17" s="8">
        <v>388300</v>
      </c>
      <c r="D17" s="9">
        <v>47.7</v>
      </c>
      <c r="E17" s="9">
        <v>4.0999999999999996</v>
      </c>
      <c r="F17" s="8">
        <v>249300</v>
      </c>
      <c r="G17" s="8">
        <v>388300</v>
      </c>
      <c r="H17" s="9">
        <v>64.2</v>
      </c>
      <c r="I17" s="9">
        <v>3.9</v>
      </c>
      <c r="J17" s="8">
        <v>293100</v>
      </c>
      <c r="K17" s="8">
        <v>388300</v>
      </c>
      <c r="L17" s="9">
        <v>75.5</v>
      </c>
      <c r="M17" s="9">
        <v>3.5</v>
      </c>
      <c r="N17" s="8">
        <v>331000</v>
      </c>
      <c r="O17" s="8">
        <v>388300</v>
      </c>
      <c r="P17" s="9">
        <v>85.2</v>
      </c>
      <c r="Q17" s="9">
        <v>2.9</v>
      </c>
      <c r="R17" s="8">
        <v>27000</v>
      </c>
      <c r="S17" s="8">
        <v>388300</v>
      </c>
      <c r="T17" s="9">
        <v>6.9</v>
      </c>
      <c r="U17" s="9">
        <v>2.1</v>
      </c>
      <c r="V17" s="8">
        <v>30300</v>
      </c>
      <c r="W17" s="8">
        <v>388300</v>
      </c>
      <c r="X17" s="9">
        <v>7.8</v>
      </c>
      <c r="Y17" s="9">
        <v>2.2000000000000002</v>
      </c>
      <c r="AB17" s="29" t="s">
        <v>55</v>
      </c>
      <c r="AC17" s="16">
        <f t="shared" si="1"/>
        <v>47.7</v>
      </c>
      <c r="AD17" s="16">
        <f t="shared" si="2"/>
        <v>64.2</v>
      </c>
      <c r="AE17" s="16">
        <f t="shared" si="3"/>
        <v>75.5</v>
      </c>
      <c r="AF17" s="16">
        <f t="shared" si="4"/>
        <v>85.2</v>
      </c>
      <c r="AG17" s="16">
        <f t="shared" si="5"/>
        <v>6.9</v>
      </c>
      <c r="AH17" s="16">
        <f t="shared" si="6"/>
        <v>7.8</v>
      </c>
      <c r="AJ17" s="16">
        <v>47.7</v>
      </c>
      <c r="AK17" s="16">
        <v>16.5</v>
      </c>
      <c r="AL17" s="16">
        <v>11.299999999999997</v>
      </c>
      <c r="AM17" s="16">
        <v>9.7000000000000028</v>
      </c>
      <c r="AN17" s="16">
        <v>6.9</v>
      </c>
      <c r="AO17" s="16">
        <v>7.8</v>
      </c>
      <c r="AQ17" s="29" t="s">
        <v>51</v>
      </c>
      <c r="AR17" s="16">
        <v>41.2</v>
      </c>
      <c r="AS17" s="16">
        <v>20.299999999999997</v>
      </c>
      <c r="AT17" s="16">
        <v>16.099999999999994</v>
      </c>
      <c r="AU17" s="16">
        <v>9.7000000000000028</v>
      </c>
      <c r="AV17" s="16">
        <v>6.3</v>
      </c>
      <c r="AW17" s="16">
        <v>6.4</v>
      </c>
      <c r="AX17" s="16">
        <f t="shared" si="0"/>
        <v>12.7</v>
      </c>
    </row>
    <row r="18" spans="1:50" x14ac:dyDescent="0.3">
      <c r="A18" s="29" t="s">
        <v>56</v>
      </c>
      <c r="B18" s="8">
        <v>37100</v>
      </c>
      <c r="C18" s="8">
        <v>89100</v>
      </c>
      <c r="D18" s="9">
        <v>41.7</v>
      </c>
      <c r="E18" s="9">
        <v>7.5</v>
      </c>
      <c r="F18" s="8">
        <v>53900</v>
      </c>
      <c r="G18" s="8">
        <v>89100</v>
      </c>
      <c r="H18" s="9">
        <v>60.4</v>
      </c>
      <c r="I18" s="9">
        <v>7.4</v>
      </c>
      <c r="J18" s="8">
        <v>70600</v>
      </c>
      <c r="K18" s="8">
        <v>89100</v>
      </c>
      <c r="L18" s="9">
        <v>79.2</v>
      </c>
      <c r="M18" s="9">
        <v>6.2</v>
      </c>
      <c r="N18" s="8">
        <v>77000</v>
      </c>
      <c r="O18" s="8">
        <v>89100</v>
      </c>
      <c r="P18" s="9">
        <v>86.4</v>
      </c>
      <c r="Q18" s="9">
        <v>5.2</v>
      </c>
      <c r="R18" s="8">
        <v>4000</v>
      </c>
      <c r="S18" s="8">
        <v>89100</v>
      </c>
      <c r="T18" s="9">
        <v>4.5</v>
      </c>
      <c r="U18" s="8" t="s">
        <v>71</v>
      </c>
      <c r="V18" s="8">
        <v>8100</v>
      </c>
      <c r="W18" s="8">
        <v>89100</v>
      </c>
      <c r="X18" s="9">
        <v>9.1</v>
      </c>
      <c r="Y18" s="9">
        <v>4.4000000000000004</v>
      </c>
      <c r="AB18" s="29" t="s">
        <v>56</v>
      </c>
      <c r="AC18" s="16">
        <f t="shared" si="1"/>
        <v>41.7</v>
      </c>
      <c r="AD18" s="16">
        <f t="shared" si="2"/>
        <v>60.4</v>
      </c>
      <c r="AE18" s="16">
        <f t="shared" si="3"/>
        <v>79.2</v>
      </c>
      <c r="AF18" s="16">
        <f t="shared" si="4"/>
        <v>86.4</v>
      </c>
      <c r="AG18" s="16">
        <f t="shared" si="5"/>
        <v>4.5</v>
      </c>
      <c r="AH18" s="16">
        <f t="shared" si="6"/>
        <v>9.1</v>
      </c>
      <c r="AJ18" s="16">
        <v>41.7</v>
      </c>
      <c r="AK18" s="16">
        <v>18.699999999999996</v>
      </c>
      <c r="AL18" s="16">
        <v>18.800000000000004</v>
      </c>
      <c r="AM18" s="16">
        <v>7.2000000000000028</v>
      </c>
      <c r="AN18" s="16">
        <v>4.5</v>
      </c>
      <c r="AO18" s="16">
        <v>9.1</v>
      </c>
      <c r="AQ18" s="29" t="s">
        <v>48</v>
      </c>
      <c r="AR18" s="16">
        <v>40.299999999999997</v>
      </c>
      <c r="AS18" s="16">
        <v>22.700000000000003</v>
      </c>
      <c r="AT18" s="16">
        <v>13.799999999999997</v>
      </c>
      <c r="AU18" s="16">
        <v>10.200000000000003</v>
      </c>
      <c r="AV18" s="16">
        <v>5.0999999999999996</v>
      </c>
      <c r="AW18" s="16">
        <v>7.9</v>
      </c>
      <c r="AX18" s="16">
        <f t="shared" si="0"/>
        <v>13</v>
      </c>
    </row>
    <row r="19" spans="1:50" x14ac:dyDescent="0.3">
      <c r="A19" s="29" t="s">
        <v>57</v>
      </c>
      <c r="B19" s="8">
        <v>65700</v>
      </c>
      <c r="C19" s="8">
        <v>106000</v>
      </c>
      <c r="D19" s="9">
        <v>62</v>
      </c>
      <c r="E19" s="9">
        <v>7.3</v>
      </c>
      <c r="F19" s="8">
        <v>76700</v>
      </c>
      <c r="G19" s="8">
        <v>106000</v>
      </c>
      <c r="H19" s="9">
        <v>72.3</v>
      </c>
      <c r="I19" s="9">
        <v>6.8</v>
      </c>
      <c r="J19" s="8">
        <v>87500</v>
      </c>
      <c r="K19" s="8">
        <v>106000</v>
      </c>
      <c r="L19" s="9">
        <v>82.5</v>
      </c>
      <c r="M19" s="9">
        <v>5.7</v>
      </c>
      <c r="N19" s="8">
        <v>95000</v>
      </c>
      <c r="O19" s="8">
        <v>106000</v>
      </c>
      <c r="P19" s="9">
        <v>89.6</v>
      </c>
      <c r="Q19" s="9">
        <v>4.5999999999999996</v>
      </c>
      <c r="R19" s="8">
        <v>4100</v>
      </c>
      <c r="S19" s="8">
        <v>106000</v>
      </c>
      <c r="T19" s="9">
        <v>3.8</v>
      </c>
      <c r="U19" s="8" t="s">
        <v>71</v>
      </c>
      <c r="V19" s="8">
        <v>7000</v>
      </c>
      <c r="W19" s="8">
        <v>106000</v>
      </c>
      <c r="X19" s="9">
        <v>6.6</v>
      </c>
      <c r="Y19" s="9">
        <v>3.7</v>
      </c>
      <c r="AB19" s="29" t="s">
        <v>57</v>
      </c>
      <c r="AC19" s="16">
        <f t="shared" si="1"/>
        <v>62</v>
      </c>
      <c r="AD19" s="16">
        <f t="shared" si="2"/>
        <v>72.3</v>
      </c>
      <c r="AE19" s="16">
        <f t="shared" si="3"/>
        <v>82.5</v>
      </c>
      <c r="AF19" s="16">
        <f t="shared" si="4"/>
        <v>89.6</v>
      </c>
      <c r="AG19" s="16">
        <f t="shared" si="5"/>
        <v>3.8</v>
      </c>
      <c r="AH19" s="16">
        <f t="shared" si="6"/>
        <v>6.6</v>
      </c>
      <c r="AJ19" s="16">
        <v>62</v>
      </c>
      <c r="AK19" s="16">
        <v>10.299999999999997</v>
      </c>
      <c r="AL19" s="16">
        <v>10.200000000000003</v>
      </c>
      <c r="AM19" s="16">
        <v>7.0999999999999943</v>
      </c>
      <c r="AN19" s="16">
        <v>3.8</v>
      </c>
      <c r="AO19" s="16">
        <v>6.6</v>
      </c>
      <c r="AQ19" s="29" t="s">
        <v>56</v>
      </c>
      <c r="AR19" s="16">
        <v>41.7</v>
      </c>
      <c r="AS19" s="16">
        <v>18.699999999999996</v>
      </c>
      <c r="AT19" s="16">
        <v>18.800000000000004</v>
      </c>
      <c r="AU19" s="16">
        <v>7.2000000000000028</v>
      </c>
      <c r="AV19" s="16">
        <v>4.5</v>
      </c>
      <c r="AW19" s="16">
        <v>9.1</v>
      </c>
      <c r="AX19" s="16">
        <f t="shared" si="0"/>
        <v>13.6</v>
      </c>
    </row>
    <row r="20" spans="1:50" x14ac:dyDescent="0.3">
      <c r="A20" s="29" t="s">
        <v>58</v>
      </c>
      <c r="B20" s="8">
        <v>57100</v>
      </c>
      <c r="C20" s="8">
        <v>142800</v>
      </c>
      <c r="D20" s="9">
        <v>40</v>
      </c>
      <c r="E20" s="9">
        <v>4</v>
      </c>
      <c r="F20" s="8">
        <v>89200</v>
      </c>
      <c r="G20" s="8">
        <v>142800</v>
      </c>
      <c r="H20" s="9">
        <v>62.5</v>
      </c>
      <c r="I20" s="9">
        <v>3.9</v>
      </c>
      <c r="J20" s="8">
        <v>110800</v>
      </c>
      <c r="K20" s="8">
        <v>142800</v>
      </c>
      <c r="L20" s="9">
        <v>77.599999999999994</v>
      </c>
      <c r="M20" s="9">
        <v>3.4</v>
      </c>
      <c r="N20" s="8">
        <v>127500</v>
      </c>
      <c r="O20" s="8">
        <v>142800</v>
      </c>
      <c r="P20" s="9">
        <v>89.3</v>
      </c>
      <c r="Q20" s="9">
        <v>2.5</v>
      </c>
      <c r="R20" s="8">
        <v>6200</v>
      </c>
      <c r="S20" s="8">
        <v>142800</v>
      </c>
      <c r="T20" s="9">
        <v>4.3</v>
      </c>
      <c r="U20" s="9">
        <v>1.7</v>
      </c>
      <c r="V20" s="8">
        <v>9100</v>
      </c>
      <c r="W20" s="8">
        <v>142800</v>
      </c>
      <c r="X20" s="9">
        <v>6.4</v>
      </c>
      <c r="Y20" s="9">
        <v>2</v>
      </c>
      <c r="AB20" s="29" t="s">
        <v>58</v>
      </c>
      <c r="AC20" s="16">
        <f t="shared" si="1"/>
        <v>40</v>
      </c>
      <c r="AD20" s="16">
        <f t="shared" si="2"/>
        <v>62.5</v>
      </c>
      <c r="AE20" s="16">
        <f t="shared" si="3"/>
        <v>77.599999999999994</v>
      </c>
      <c r="AF20" s="16">
        <f t="shared" si="4"/>
        <v>89.3</v>
      </c>
      <c r="AG20" s="16">
        <f t="shared" si="5"/>
        <v>4.3</v>
      </c>
      <c r="AH20" s="16">
        <f t="shared" si="6"/>
        <v>6.4</v>
      </c>
      <c r="AJ20" s="16">
        <v>40</v>
      </c>
      <c r="AK20" s="16">
        <v>22.5</v>
      </c>
      <c r="AL20" s="16">
        <v>15.099999999999994</v>
      </c>
      <c r="AM20" s="16">
        <v>11.700000000000003</v>
      </c>
      <c r="AN20" s="16">
        <v>4.3</v>
      </c>
      <c r="AO20" s="16">
        <v>6.4</v>
      </c>
      <c r="AQ20" s="29" t="s">
        <v>61</v>
      </c>
      <c r="AR20" s="16">
        <v>37.9</v>
      </c>
      <c r="AS20" s="16">
        <v>20.200000000000003</v>
      </c>
      <c r="AT20" s="16">
        <v>17.699999999999996</v>
      </c>
      <c r="AU20" s="16">
        <v>10.400000000000006</v>
      </c>
      <c r="AV20" s="16">
        <v>4.5999999999999996</v>
      </c>
      <c r="AW20" s="16">
        <v>9.1999999999999993</v>
      </c>
      <c r="AX20" s="16">
        <f t="shared" si="0"/>
        <v>13.799999999999999</v>
      </c>
    </row>
    <row r="21" spans="1:50" x14ac:dyDescent="0.3">
      <c r="A21" s="29" t="s">
        <v>59</v>
      </c>
      <c r="B21" s="8">
        <v>74100</v>
      </c>
      <c r="C21" s="8">
        <v>170400</v>
      </c>
      <c r="D21" s="9">
        <v>43.5</v>
      </c>
      <c r="E21" s="9">
        <v>4</v>
      </c>
      <c r="F21" s="8">
        <v>113500</v>
      </c>
      <c r="G21" s="8">
        <v>170400</v>
      </c>
      <c r="H21" s="9">
        <v>66.599999999999994</v>
      </c>
      <c r="I21" s="9">
        <v>3.8</v>
      </c>
      <c r="J21" s="8">
        <v>139600</v>
      </c>
      <c r="K21" s="8">
        <v>170400</v>
      </c>
      <c r="L21" s="9">
        <v>81.900000000000006</v>
      </c>
      <c r="M21" s="9">
        <v>3.1</v>
      </c>
      <c r="N21" s="8">
        <v>154100</v>
      </c>
      <c r="O21" s="8">
        <v>170400</v>
      </c>
      <c r="P21" s="9">
        <v>90.4</v>
      </c>
      <c r="Q21" s="9">
        <v>2.2999999999999998</v>
      </c>
      <c r="R21" s="8">
        <v>9100</v>
      </c>
      <c r="S21" s="8">
        <v>170400</v>
      </c>
      <c r="T21" s="9">
        <v>5.3</v>
      </c>
      <c r="U21" s="9">
        <v>1.8</v>
      </c>
      <c r="V21" s="8">
        <v>7200</v>
      </c>
      <c r="W21" s="8">
        <v>170400</v>
      </c>
      <c r="X21" s="9">
        <v>4.2</v>
      </c>
      <c r="Y21" s="9">
        <v>1.6</v>
      </c>
      <c r="AB21" s="29" t="s">
        <v>59</v>
      </c>
      <c r="AC21" s="16">
        <f t="shared" si="1"/>
        <v>43.5</v>
      </c>
      <c r="AD21" s="16">
        <f t="shared" si="2"/>
        <v>66.599999999999994</v>
      </c>
      <c r="AE21" s="16">
        <f t="shared" si="3"/>
        <v>81.900000000000006</v>
      </c>
      <c r="AF21" s="16">
        <f t="shared" si="4"/>
        <v>90.4</v>
      </c>
      <c r="AG21" s="16">
        <f t="shared" si="5"/>
        <v>5.3</v>
      </c>
      <c r="AH21" s="16">
        <f t="shared" si="6"/>
        <v>4.2</v>
      </c>
      <c r="AJ21" s="16">
        <v>43.5</v>
      </c>
      <c r="AK21" s="16">
        <v>23.099999999999994</v>
      </c>
      <c r="AL21" s="16">
        <v>15.300000000000011</v>
      </c>
      <c r="AM21" s="16">
        <v>8.5</v>
      </c>
      <c r="AN21" s="16">
        <v>5.3</v>
      </c>
      <c r="AO21" s="16">
        <v>4.2</v>
      </c>
      <c r="AQ21" s="29" t="s">
        <v>62</v>
      </c>
      <c r="AR21" s="16">
        <v>38.1</v>
      </c>
      <c r="AS21" s="16">
        <v>20.799999999999997</v>
      </c>
      <c r="AT21" s="16">
        <v>16.100000000000001</v>
      </c>
      <c r="AU21" s="16">
        <v>10.599999999999994</v>
      </c>
      <c r="AV21" s="16">
        <v>7.3</v>
      </c>
      <c r="AW21" s="16">
        <v>7.1</v>
      </c>
      <c r="AX21" s="16">
        <f t="shared" si="0"/>
        <v>14.399999999999999</v>
      </c>
    </row>
    <row r="22" spans="1:50" x14ac:dyDescent="0.3">
      <c r="A22" s="29" t="s">
        <v>60</v>
      </c>
      <c r="B22" s="8">
        <v>167800</v>
      </c>
      <c r="C22" s="8">
        <v>323800</v>
      </c>
      <c r="D22" s="9">
        <v>51.8</v>
      </c>
      <c r="E22" s="9">
        <v>3.6</v>
      </c>
      <c r="F22" s="8">
        <v>225200</v>
      </c>
      <c r="G22" s="8">
        <v>323800</v>
      </c>
      <c r="H22" s="9">
        <v>69.599999999999994</v>
      </c>
      <c r="I22" s="9">
        <v>3.3</v>
      </c>
      <c r="J22" s="8">
        <v>269000</v>
      </c>
      <c r="K22" s="8">
        <v>323800</v>
      </c>
      <c r="L22" s="9">
        <v>83.1</v>
      </c>
      <c r="M22" s="9">
        <v>2.7</v>
      </c>
      <c r="N22" s="8">
        <v>296900</v>
      </c>
      <c r="O22" s="8">
        <v>323800</v>
      </c>
      <c r="P22" s="9">
        <v>91.7</v>
      </c>
      <c r="Q22" s="9">
        <v>2</v>
      </c>
      <c r="R22" s="8">
        <v>13500</v>
      </c>
      <c r="S22" s="8">
        <v>323800</v>
      </c>
      <c r="T22" s="9">
        <v>4.2</v>
      </c>
      <c r="U22" s="9">
        <v>1.4</v>
      </c>
      <c r="V22" s="8">
        <v>13400</v>
      </c>
      <c r="W22" s="8">
        <v>323800</v>
      </c>
      <c r="X22" s="9">
        <v>4.0999999999999996</v>
      </c>
      <c r="Y22" s="9">
        <v>1.4</v>
      </c>
      <c r="AB22" s="29" t="s">
        <v>60</v>
      </c>
      <c r="AC22" s="16">
        <f t="shared" si="1"/>
        <v>51.8</v>
      </c>
      <c r="AD22" s="16">
        <f t="shared" si="2"/>
        <v>69.599999999999994</v>
      </c>
      <c r="AE22" s="16">
        <f t="shared" si="3"/>
        <v>83.1</v>
      </c>
      <c r="AF22" s="16">
        <f t="shared" si="4"/>
        <v>91.7</v>
      </c>
      <c r="AG22" s="16">
        <f t="shared" si="5"/>
        <v>4.2</v>
      </c>
      <c r="AH22" s="16">
        <f t="shared" si="6"/>
        <v>4.0999999999999996</v>
      </c>
      <c r="AJ22" s="16">
        <v>51.8</v>
      </c>
      <c r="AK22" s="16">
        <v>17.799999999999997</v>
      </c>
      <c r="AL22" s="16">
        <v>13.5</v>
      </c>
      <c r="AM22" s="16">
        <v>8.6000000000000085</v>
      </c>
      <c r="AN22" s="16">
        <v>4.2</v>
      </c>
      <c r="AO22" s="16">
        <v>4.0999999999999996</v>
      </c>
      <c r="AQ22" s="29" t="s">
        <v>55</v>
      </c>
      <c r="AR22" s="16">
        <v>47.7</v>
      </c>
      <c r="AS22" s="16">
        <v>16.5</v>
      </c>
      <c r="AT22" s="16">
        <v>11.299999999999997</v>
      </c>
      <c r="AU22" s="16">
        <v>9.7000000000000028</v>
      </c>
      <c r="AV22" s="16">
        <v>6.9</v>
      </c>
      <c r="AW22" s="16">
        <v>7.8</v>
      </c>
      <c r="AX22" s="16">
        <f t="shared" si="0"/>
        <v>14.7</v>
      </c>
    </row>
    <row r="23" spans="1:50" x14ac:dyDescent="0.3">
      <c r="A23" s="29" t="s">
        <v>61</v>
      </c>
      <c r="B23" s="8">
        <v>278900</v>
      </c>
      <c r="C23" s="8">
        <v>736200</v>
      </c>
      <c r="D23" s="9">
        <v>37.9</v>
      </c>
      <c r="E23" s="9">
        <v>3.1</v>
      </c>
      <c r="F23" s="8">
        <v>427900</v>
      </c>
      <c r="G23" s="8">
        <v>736200</v>
      </c>
      <c r="H23" s="9">
        <v>58.1</v>
      </c>
      <c r="I23" s="9">
        <v>3.1</v>
      </c>
      <c r="J23" s="8">
        <v>557800</v>
      </c>
      <c r="K23" s="8">
        <v>736200</v>
      </c>
      <c r="L23" s="9">
        <v>75.8</v>
      </c>
      <c r="M23" s="9">
        <v>2.7</v>
      </c>
      <c r="N23" s="8">
        <v>634500</v>
      </c>
      <c r="O23" s="8">
        <v>736200</v>
      </c>
      <c r="P23" s="9">
        <v>86.2</v>
      </c>
      <c r="Q23" s="9">
        <v>2.2000000000000002</v>
      </c>
      <c r="R23" s="8">
        <v>33800</v>
      </c>
      <c r="S23" s="8">
        <v>736200</v>
      </c>
      <c r="T23" s="9">
        <v>4.5999999999999996</v>
      </c>
      <c r="U23" s="9">
        <v>1.3</v>
      </c>
      <c r="V23" s="8">
        <v>67800</v>
      </c>
      <c r="W23" s="8">
        <v>736200</v>
      </c>
      <c r="X23" s="9">
        <v>9.1999999999999993</v>
      </c>
      <c r="Y23" s="9">
        <v>1.8</v>
      </c>
      <c r="AB23" s="29" t="s">
        <v>61</v>
      </c>
      <c r="AC23" s="16">
        <f t="shared" si="1"/>
        <v>37.9</v>
      </c>
      <c r="AD23" s="16">
        <f t="shared" si="2"/>
        <v>58.1</v>
      </c>
      <c r="AE23" s="16">
        <f t="shared" si="3"/>
        <v>75.8</v>
      </c>
      <c r="AF23" s="16">
        <f t="shared" si="4"/>
        <v>86.2</v>
      </c>
      <c r="AG23" s="16">
        <f t="shared" si="5"/>
        <v>4.5999999999999996</v>
      </c>
      <c r="AH23" s="16">
        <f t="shared" si="6"/>
        <v>9.1999999999999993</v>
      </c>
      <c r="AJ23" s="16">
        <v>37.9</v>
      </c>
      <c r="AK23" s="16">
        <v>20.200000000000003</v>
      </c>
      <c r="AL23" s="16">
        <v>17.699999999999996</v>
      </c>
      <c r="AM23" s="16">
        <v>10.400000000000006</v>
      </c>
      <c r="AN23" s="16">
        <v>4.5999999999999996</v>
      </c>
      <c r="AO23" s="16">
        <v>9.1999999999999993</v>
      </c>
      <c r="AQ23" s="29" t="s">
        <v>53</v>
      </c>
      <c r="AR23" s="16">
        <v>44.1</v>
      </c>
      <c r="AS23" s="16">
        <v>17.600000000000001</v>
      </c>
      <c r="AT23" s="16">
        <v>13.399999999999991</v>
      </c>
      <c r="AU23" s="16">
        <v>9.1000000000000085</v>
      </c>
      <c r="AV23" s="16">
        <v>7.4</v>
      </c>
      <c r="AW23" s="16">
        <v>8.5</v>
      </c>
      <c r="AX23" s="16">
        <f t="shared" si="0"/>
        <v>15.9</v>
      </c>
    </row>
    <row r="24" spans="1:50" x14ac:dyDescent="0.3">
      <c r="A24" s="29" t="s">
        <v>62</v>
      </c>
      <c r="B24" s="8">
        <v>93900</v>
      </c>
      <c r="C24" s="8">
        <v>246700</v>
      </c>
      <c r="D24" s="9">
        <v>38.1</v>
      </c>
      <c r="E24" s="9">
        <v>3.7</v>
      </c>
      <c r="F24" s="8">
        <v>145300</v>
      </c>
      <c r="G24" s="8">
        <v>246700</v>
      </c>
      <c r="H24" s="9">
        <v>58.9</v>
      </c>
      <c r="I24" s="9">
        <v>3.7</v>
      </c>
      <c r="J24" s="8">
        <v>185000</v>
      </c>
      <c r="K24" s="8">
        <v>246700</v>
      </c>
      <c r="L24" s="9">
        <v>75</v>
      </c>
      <c r="M24" s="9">
        <v>3.3</v>
      </c>
      <c r="N24" s="8">
        <v>211200</v>
      </c>
      <c r="O24" s="8">
        <v>246700</v>
      </c>
      <c r="P24" s="9">
        <v>85.6</v>
      </c>
      <c r="Q24" s="9">
        <v>2.7</v>
      </c>
      <c r="R24" s="8">
        <v>18000</v>
      </c>
      <c r="S24" s="8">
        <v>246700</v>
      </c>
      <c r="T24" s="9">
        <v>7.3</v>
      </c>
      <c r="U24" s="9">
        <v>2</v>
      </c>
      <c r="V24" s="8">
        <v>17500</v>
      </c>
      <c r="W24" s="8">
        <v>246700</v>
      </c>
      <c r="X24" s="9">
        <v>7.1</v>
      </c>
      <c r="Y24" s="9">
        <v>1.9</v>
      </c>
      <c r="AB24" s="29" t="s">
        <v>62</v>
      </c>
      <c r="AC24" s="16">
        <f t="shared" si="1"/>
        <v>38.1</v>
      </c>
      <c r="AD24" s="16">
        <f t="shared" si="2"/>
        <v>58.9</v>
      </c>
      <c r="AE24" s="16">
        <f t="shared" si="3"/>
        <v>75</v>
      </c>
      <c r="AF24" s="16">
        <f t="shared" si="4"/>
        <v>85.6</v>
      </c>
      <c r="AG24" s="16">
        <f t="shared" si="5"/>
        <v>7.3</v>
      </c>
      <c r="AH24" s="16">
        <f t="shared" si="6"/>
        <v>7.1</v>
      </c>
      <c r="AJ24" s="16">
        <v>38.1</v>
      </c>
      <c r="AK24" s="16">
        <v>20.799999999999997</v>
      </c>
      <c r="AL24" s="16">
        <v>16.100000000000001</v>
      </c>
      <c r="AM24" s="16">
        <v>10.599999999999994</v>
      </c>
      <c r="AN24" s="16">
        <v>7.3</v>
      </c>
      <c r="AO24" s="16">
        <v>7.1</v>
      </c>
      <c r="AQ24" s="29" t="s">
        <v>65</v>
      </c>
      <c r="AR24" s="16">
        <v>34.700000000000003</v>
      </c>
      <c r="AS24" s="16">
        <v>18.299999999999997</v>
      </c>
      <c r="AT24" s="16">
        <v>16.599999999999994</v>
      </c>
      <c r="AU24" s="16">
        <v>12.900000000000006</v>
      </c>
      <c r="AV24" s="16">
        <v>7.9</v>
      </c>
      <c r="AW24" s="16">
        <v>9.5</v>
      </c>
      <c r="AX24" s="16">
        <f t="shared" si="0"/>
        <v>17.399999999999999</v>
      </c>
    </row>
    <row r="25" spans="1:50" x14ac:dyDescent="0.3">
      <c r="A25" s="29" t="s">
        <v>63</v>
      </c>
      <c r="B25" s="8">
        <v>43700</v>
      </c>
      <c r="C25" s="8">
        <v>157900</v>
      </c>
      <c r="D25" s="9">
        <v>27.6</v>
      </c>
      <c r="E25" s="9">
        <v>3.5</v>
      </c>
      <c r="F25" s="8">
        <v>79200</v>
      </c>
      <c r="G25" s="8">
        <v>157900</v>
      </c>
      <c r="H25" s="9">
        <v>50.2</v>
      </c>
      <c r="I25" s="9">
        <v>4</v>
      </c>
      <c r="J25" s="8">
        <v>109900</v>
      </c>
      <c r="K25" s="8">
        <v>157900</v>
      </c>
      <c r="L25" s="9">
        <v>69.599999999999994</v>
      </c>
      <c r="M25" s="9">
        <v>3.6</v>
      </c>
      <c r="N25" s="8">
        <v>126600</v>
      </c>
      <c r="O25" s="8">
        <v>157900</v>
      </c>
      <c r="P25" s="9">
        <v>80.099999999999994</v>
      </c>
      <c r="Q25" s="9">
        <v>3.2</v>
      </c>
      <c r="R25" s="8">
        <v>11700</v>
      </c>
      <c r="S25" s="8">
        <v>157900</v>
      </c>
      <c r="T25" s="9">
        <v>7.4</v>
      </c>
      <c r="U25" s="9">
        <v>2.1</v>
      </c>
      <c r="V25" s="8">
        <v>19700</v>
      </c>
      <c r="W25" s="8">
        <v>157900</v>
      </c>
      <c r="X25" s="9">
        <v>12.4</v>
      </c>
      <c r="Y25" s="9">
        <v>2.6</v>
      </c>
      <c r="AB25" s="29" t="s">
        <v>63</v>
      </c>
      <c r="AC25" s="16">
        <f t="shared" si="1"/>
        <v>27.6</v>
      </c>
      <c r="AD25" s="16">
        <f t="shared" si="2"/>
        <v>50.2</v>
      </c>
      <c r="AE25" s="16">
        <f t="shared" si="3"/>
        <v>69.599999999999994</v>
      </c>
      <c r="AF25" s="16">
        <f t="shared" si="4"/>
        <v>80.099999999999994</v>
      </c>
      <c r="AG25" s="16">
        <f t="shared" si="5"/>
        <v>7.4</v>
      </c>
      <c r="AH25" s="16">
        <f t="shared" si="6"/>
        <v>12.4</v>
      </c>
      <c r="AJ25" s="16">
        <v>27.6</v>
      </c>
      <c r="AK25" s="16">
        <v>22.6</v>
      </c>
      <c r="AL25" s="16">
        <v>19.399999999999991</v>
      </c>
      <c r="AM25" s="16">
        <v>10.5</v>
      </c>
      <c r="AN25" s="16">
        <v>7.4</v>
      </c>
      <c r="AO25" s="16">
        <v>12.4</v>
      </c>
      <c r="AQ25" s="29" t="s">
        <v>66</v>
      </c>
      <c r="AR25" s="16">
        <v>23.4</v>
      </c>
      <c r="AS25" s="16">
        <v>21.200000000000003</v>
      </c>
      <c r="AT25" s="16">
        <v>21.300000000000004</v>
      </c>
      <c r="AU25" s="16">
        <v>16</v>
      </c>
      <c r="AV25" s="16">
        <v>6.8</v>
      </c>
      <c r="AW25" s="16">
        <v>11.3</v>
      </c>
      <c r="AX25" s="16">
        <f t="shared" si="0"/>
        <v>18.100000000000001</v>
      </c>
    </row>
    <row r="26" spans="1:50" x14ac:dyDescent="0.3">
      <c r="A26" s="29" t="s">
        <v>64</v>
      </c>
      <c r="B26" s="8">
        <v>51000</v>
      </c>
      <c r="C26" s="8">
        <v>161600</v>
      </c>
      <c r="D26" s="9">
        <v>31.5</v>
      </c>
      <c r="E26" s="9">
        <v>3.7</v>
      </c>
      <c r="F26" s="8">
        <v>77500</v>
      </c>
      <c r="G26" s="8">
        <v>161600</v>
      </c>
      <c r="H26" s="9">
        <v>48</v>
      </c>
      <c r="I26" s="9">
        <v>4</v>
      </c>
      <c r="J26" s="8">
        <v>108500</v>
      </c>
      <c r="K26" s="8">
        <v>161600</v>
      </c>
      <c r="L26" s="9">
        <v>67.099999999999994</v>
      </c>
      <c r="M26" s="9">
        <v>3.8</v>
      </c>
      <c r="N26" s="8">
        <v>124000</v>
      </c>
      <c r="O26" s="8">
        <v>161600</v>
      </c>
      <c r="P26" s="9">
        <v>76.7</v>
      </c>
      <c r="Q26" s="9">
        <v>3.4</v>
      </c>
      <c r="R26" s="8">
        <v>17800</v>
      </c>
      <c r="S26" s="8">
        <v>161600</v>
      </c>
      <c r="T26" s="9">
        <v>11</v>
      </c>
      <c r="U26" s="9">
        <v>2.5</v>
      </c>
      <c r="V26" s="8">
        <v>19900</v>
      </c>
      <c r="W26" s="8">
        <v>161600</v>
      </c>
      <c r="X26" s="9">
        <v>12.3</v>
      </c>
      <c r="Y26" s="9">
        <v>2.6</v>
      </c>
      <c r="AB26" s="29" t="s">
        <v>64</v>
      </c>
      <c r="AC26" s="16">
        <f t="shared" si="1"/>
        <v>31.5</v>
      </c>
      <c r="AD26" s="16">
        <f t="shared" si="2"/>
        <v>48</v>
      </c>
      <c r="AE26" s="16">
        <f t="shared" si="3"/>
        <v>67.099999999999994</v>
      </c>
      <c r="AF26" s="16">
        <f t="shared" si="4"/>
        <v>76.7</v>
      </c>
      <c r="AG26" s="16">
        <f t="shared" si="5"/>
        <v>11</v>
      </c>
      <c r="AH26" s="16">
        <f t="shared" si="6"/>
        <v>12.3</v>
      </c>
      <c r="AJ26" s="16">
        <v>31.5</v>
      </c>
      <c r="AK26" s="16">
        <v>16.5</v>
      </c>
      <c r="AL26" s="16">
        <v>19.099999999999994</v>
      </c>
      <c r="AM26" s="16">
        <v>9.6000000000000085</v>
      </c>
      <c r="AN26" s="16">
        <v>11</v>
      </c>
      <c r="AO26" s="16">
        <v>12.3</v>
      </c>
      <c r="AQ26" s="29" t="s">
        <v>54</v>
      </c>
      <c r="AR26" s="16">
        <v>42.3</v>
      </c>
      <c r="AS26" s="16">
        <v>15.200000000000003</v>
      </c>
      <c r="AT26" s="16">
        <v>13.799999999999997</v>
      </c>
      <c r="AU26" s="16">
        <v>9.6000000000000085</v>
      </c>
      <c r="AV26" s="16">
        <v>7.8</v>
      </c>
      <c r="AW26" s="16">
        <v>11.3</v>
      </c>
      <c r="AX26" s="16">
        <f t="shared" si="0"/>
        <v>19.100000000000001</v>
      </c>
    </row>
    <row r="27" spans="1:50" x14ac:dyDescent="0.3">
      <c r="A27" s="29" t="s">
        <v>65</v>
      </c>
      <c r="B27" s="8">
        <v>114700</v>
      </c>
      <c r="C27" s="8">
        <v>330700</v>
      </c>
      <c r="D27" s="9">
        <v>34.700000000000003</v>
      </c>
      <c r="E27" s="9">
        <v>3.7</v>
      </c>
      <c r="F27" s="8">
        <v>175100</v>
      </c>
      <c r="G27" s="8">
        <v>330700</v>
      </c>
      <c r="H27" s="9">
        <v>53</v>
      </c>
      <c r="I27" s="9">
        <v>3.9</v>
      </c>
      <c r="J27" s="8">
        <v>230300</v>
      </c>
      <c r="K27" s="8">
        <v>330700</v>
      </c>
      <c r="L27" s="9">
        <v>69.599999999999994</v>
      </c>
      <c r="M27" s="9">
        <v>3.6</v>
      </c>
      <c r="N27" s="8">
        <v>272900</v>
      </c>
      <c r="O27" s="8">
        <v>330700</v>
      </c>
      <c r="P27" s="9">
        <v>82.5</v>
      </c>
      <c r="Q27" s="9">
        <v>2.9</v>
      </c>
      <c r="R27" s="8">
        <v>26200</v>
      </c>
      <c r="S27" s="8">
        <v>330700</v>
      </c>
      <c r="T27" s="9">
        <v>7.9</v>
      </c>
      <c r="U27" s="9">
        <v>2.1</v>
      </c>
      <c r="V27" s="8">
        <v>31600</v>
      </c>
      <c r="W27" s="8">
        <v>330700</v>
      </c>
      <c r="X27" s="9">
        <v>9.5</v>
      </c>
      <c r="Y27" s="9">
        <v>2.2999999999999998</v>
      </c>
      <c r="AB27" s="29" t="s">
        <v>65</v>
      </c>
      <c r="AC27" s="16">
        <f t="shared" si="1"/>
        <v>34.700000000000003</v>
      </c>
      <c r="AD27" s="16">
        <f t="shared" si="2"/>
        <v>53</v>
      </c>
      <c r="AE27" s="16">
        <f t="shared" si="3"/>
        <v>69.599999999999994</v>
      </c>
      <c r="AF27" s="16">
        <f t="shared" si="4"/>
        <v>82.5</v>
      </c>
      <c r="AG27" s="16">
        <f t="shared" si="5"/>
        <v>7.9</v>
      </c>
      <c r="AH27" s="16">
        <f t="shared" si="6"/>
        <v>9.5</v>
      </c>
      <c r="AJ27" s="16">
        <v>34.700000000000003</v>
      </c>
      <c r="AK27" s="16">
        <v>18.299999999999997</v>
      </c>
      <c r="AL27" s="16">
        <v>16.599999999999994</v>
      </c>
      <c r="AM27" s="16">
        <v>12.900000000000006</v>
      </c>
      <c r="AN27" s="16">
        <v>7.9</v>
      </c>
      <c r="AO27" s="16">
        <v>9.5</v>
      </c>
      <c r="AQ27" s="29" t="s">
        <v>52</v>
      </c>
      <c r="AR27" s="16">
        <v>30.8</v>
      </c>
      <c r="AS27" s="16">
        <v>17.999999999999996</v>
      </c>
      <c r="AT27" s="16">
        <v>21.5</v>
      </c>
      <c r="AU27" s="16">
        <v>10</v>
      </c>
      <c r="AV27" s="16">
        <v>7.1</v>
      </c>
      <c r="AW27" s="16">
        <v>12.7</v>
      </c>
      <c r="AX27" s="16">
        <f t="shared" si="0"/>
        <v>19.799999999999997</v>
      </c>
    </row>
    <row r="28" spans="1:50" x14ac:dyDescent="0.3">
      <c r="A28" s="29" t="s">
        <v>66</v>
      </c>
      <c r="B28" s="8">
        <v>39300</v>
      </c>
      <c r="C28" s="8">
        <v>167700</v>
      </c>
      <c r="D28" s="9">
        <v>23.4</v>
      </c>
      <c r="E28" s="9">
        <v>3.7</v>
      </c>
      <c r="F28" s="8">
        <v>74700</v>
      </c>
      <c r="G28" s="8">
        <v>167700</v>
      </c>
      <c r="H28" s="9">
        <v>44.6</v>
      </c>
      <c r="I28" s="9">
        <v>4.3</v>
      </c>
      <c r="J28" s="8">
        <v>110400</v>
      </c>
      <c r="K28" s="8">
        <v>167700</v>
      </c>
      <c r="L28" s="9">
        <v>65.900000000000006</v>
      </c>
      <c r="M28" s="9">
        <v>4.0999999999999996</v>
      </c>
      <c r="N28" s="8">
        <v>137400</v>
      </c>
      <c r="O28" s="8">
        <v>167700</v>
      </c>
      <c r="P28" s="9">
        <v>81.900000000000006</v>
      </c>
      <c r="Q28" s="9">
        <v>3.3</v>
      </c>
      <c r="R28" s="8">
        <v>11300</v>
      </c>
      <c r="S28" s="8">
        <v>167700</v>
      </c>
      <c r="T28" s="9">
        <v>6.8</v>
      </c>
      <c r="U28" s="9">
        <v>2.2000000000000002</v>
      </c>
      <c r="V28" s="8">
        <v>19000</v>
      </c>
      <c r="W28" s="8">
        <v>167700</v>
      </c>
      <c r="X28" s="9">
        <v>11.3</v>
      </c>
      <c r="Y28" s="9">
        <v>2.7</v>
      </c>
      <c r="AB28" s="29" t="s">
        <v>66</v>
      </c>
      <c r="AC28" s="16">
        <f t="shared" si="1"/>
        <v>23.4</v>
      </c>
      <c r="AD28" s="16">
        <f t="shared" si="2"/>
        <v>44.6</v>
      </c>
      <c r="AE28" s="16">
        <f t="shared" si="3"/>
        <v>65.900000000000006</v>
      </c>
      <c r="AF28" s="16">
        <f t="shared" si="4"/>
        <v>81.900000000000006</v>
      </c>
      <c r="AG28" s="16">
        <f t="shared" si="5"/>
        <v>6.8</v>
      </c>
      <c r="AH28" s="16">
        <f t="shared" si="6"/>
        <v>11.3</v>
      </c>
      <c r="AJ28" s="16">
        <v>23.4</v>
      </c>
      <c r="AK28" s="16">
        <v>21.200000000000003</v>
      </c>
      <c r="AL28" s="16">
        <v>21.300000000000004</v>
      </c>
      <c r="AM28" s="16">
        <v>16</v>
      </c>
      <c r="AN28" s="16">
        <v>6.8</v>
      </c>
      <c r="AO28" s="16">
        <v>11.3</v>
      </c>
      <c r="AQ28" s="29" t="s">
        <v>63</v>
      </c>
      <c r="AR28" s="16">
        <v>27.6</v>
      </c>
      <c r="AS28" s="16">
        <v>22.6</v>
      </c>
      <c r="AT28" s="16">
        <v>19.399999999999991</v>
      </c>
      <c r="AU28" s="16">
        <v>10.5</v>
      </c>
      <c r="AV28" s="16">
        <v>7.4</v>
      </c>
      <c r="AW28" s="16">
        <v>12.4</v>
      </c>
      <c r="AX28" s="16">
        <f t="shared" si="0"/>
        <v>19.8</v>
      </c>
    </row>
    <row r="29" spans="1:50" x14ac:dyDescent="0.3">
      <c r="A29" s="29" t="s">
        <v>67</v>
      </c>
      <c r="B29" s="8">
        <v>239800</v>
      </c>
      <c r="C29" s="8">
        <v>511600</v>
      </c>
      <c r="D29" s="9">
        <v>46.9</v>
      </c>
      <c r="E29" s="9">
        <v>3.2</v>
      </c>
      <c r="F29" s="8">
        <v>339600</v>
      </c>
      <c r="G29" s="8">
        <v>511600</v>
      </c>
      <c r="H29" s="9">
        <v>66.400000000000006</v>
      </c>
      <c r="I29" s="9">
        <v>3</v>
      </c>
      <c r="J29" s="8">
        <v>409200</v>
      </c>
      <c r="K29" s="8">
        <v>511600</v>
      </c>
      <c r="L29" s="9">
        <v>80</v>
      </c>
      <c r="M29" s="9">
        <v>2.5</v>
      </c>
      <c r="N29" s="8">
        <v>462700</v>
      </c>
      <c r="O29" s="8">
        <v>511600</v>
      </c>
      <c r="P29" s="9">
        <v>90.4</v>
      </c>
      <c r="Q29" s="9">
        <v>1.9</v>
      </c>
      <c r="R29" s="8">
        <v>27100</v>
      </c>
      <c r="S29" s="8">
        <v>511600</v>
      </c>
      <c r="T29" s="9">
        <v>5.3</v>
      </c>
      <c r="U29" s="9">
        <v>1.4</v>
      </c>
      <c r="V29" s="8">
        <v>21800</v>
      </c>
      <c r="W29" s="8">
        <v>511600</v>
      </c>
      <c r="X29" s="9">
        <v>4.3</v>
      </c>
      <c r="Y29" s="9">
        <v>1.3</v>
      </c>
      <c r="AB29" s="29" t="s">
        <v>67</v>
      </c>
      <c r="AC29" s="16">
        <f t="shared" si="1"/>
        <v>46.9</v>
      </c>
      <c r="AD29" s="16">
        <f t="shared" si="2"/>
        <v>66.400000000000006</v>
      </c>
      <c r="AE29" s="16">
        <f t="shared" si="3"/>
        <v>80</v>
      </c>
      <c r="AF29" s="16">
        <f t="shared" si="4"/>
        <v>90.4</v>
      </c>
      <c r="AG29" s="16">
        <f t="shared" si="5"/>
        <v>5.3</v>
      </c>
      <c r="AH29" s="16">
        <f t="shared" si="6"/>
        <v>4.3</v>
      </c>
      <c r="AJ29" s="16">
        <v>46.9</v>
      </c>
      <c r="AK29" s="16">
        <v>19.500000000000007</v>
      </c>
      <c r="AL29" s="16">
        <v>13.599999999999994</v>
      </c>
      <c r="AM29" s="16">
        <v>10.400000000000006</v>
      </c>
      <c r="AN29" s="16">
        <v>5.3</v>
      </c>
      <c r="AO29" s="16">
        <v>4.3</v>
      </c>
      <c r="AQ29" s="29" t="s">
        <v>50</v>
      </c>
      <c r="AR29" s="16">
        <v>36.299999999999997</v>
      </c>
      <c r="AS29" s="16">
        <v>17.700000000000003</v>
      </c>
      <c r="AT29" s="16">
        <v>13.299999999999997</v>
      </c>
      <c r="AU29" s="16">
        <v>9.6000000000000085</v>
      </c>
      <c r="AV29" s="16">
        <v>12.4</v>
      </c>
      <c r="AW29" s="16">
        <v>10.8</v>
      </c>
      <c r="AX29" s="16">
        <f t="shared" si="0"/>
        <v>23.200000000000003</v>
      </c>
    </row>
    <row r="30" spans="1:50" x14ac:dyDescent="0.3">
      <c r="A30" s="29" t="s">
        <v>68</v>
      </c>
      <c r="B30" s="8">
        <v>182300</v>
      </c>
      <c r="C30" s="8">
        <v>382400</v>
      </c>
      <c r="D30" s="9">
        <v>47.7</v>
      </c>
      <c r="E30" s="9">
        <v>3.7</v>
      </c>
      <c r="F30" s="8">
        <v>245900</v>
      </c>
      <c r="G30" s="8">
        <v>382400</v>
      </c>
      <c r="H30" s="9">
        <v>64.3</v>
      </c>
      <c r="I30" s="9">
        <v>3.6</v>
      </c>
      <c r="J30" s="8">
        <v>304000</v>
      </c>
      <c r="K30" s="8">
        <v>382400</v>
      </c>
      <c r="L30" s="9">
        <v>79.5</v>
      </c>
      <c r="M30" s="9">
        <v>3</v>
      </c>
      <c r="N30" s="8">
        <v>336200</v>
      </c>
      <c r="O30" s="8">
        <v>382400</v>
      </c>
      <c r="P30" s="9">
        <v>87.9</v>
      </c>
      <c r="Q30" s="9">
        <v>2.4</v>
      </c>
      <c r="R30" s="8">
        <v>18800</v>
      </c>
      <c r="S30" s="8">
        <v>382400</v>
      </c>
      <c r="T30" s="9">
        <v>4.9000000000000004</v>
      </c>
      <c r="U30" s="9">
        <v>1.6</v>
      </c>
      <c r="V30" s="8">
        <v>27400</v>
      </c>
      <c r="W30" s="8">
        <v>382400</v>
      </c>
      <c r="X30" s="9">
        <v>7.2</v>
      </c>
      <c r="Y30" s="9">
        <v>1.9</v>
      </c>
      <c r="AB30" s="29" t="s">
        <v>68</v>
      </c>
      <c r="AC30" s="16">
        <f t="shared" si="1"/>
        <v>47.7</v>
      </c>
      <c r="AD30" s="16">
        <f t="shared" si="2"/>
        <v>64.3</v>
      </c>
      <c r="AE30" s="16">
        <f t="shared" si="3"/>
        <v>79.5</v>
      </c>
      <c r="AF30" s="16">
        <f t="shared" si="4"/>
        <v>87.9</v>
      </c>
      <c r="AG30" s="16">
        <f t="shared" si="5"/>
        <v>4.9000000000000004</v>
      </c>
      <c r="AH30" s="16">
        <f t="shared" si="6"/>
        <v>7.2</v>
      </c>
      <c r="AJ30" s="16">
        <v>47.7</v>
      </c>
      <c r="AK30" s="16">
        <v>16.599999999999994</v>
      </c>
      <c r="AL30" s="16">
        <v>15.200000000000003</v>
      </c>
      <c r="AM30" s="16">
        <v>8.4000000000000057</v>
      </c>
      <c r="AN30" s="16">
        <v>4.9000000000000004</v>
      </c>
      <c r="AO30" s="16">
        <v>7.2</v>
      </c>
      <c r="AQ30" s="29" t="s">
        <v>64</v>
      </c>
      <c r="AR30" s="16">
        <v>31.5</v>
      </c>
      <c r="AS30" s="16">
        <v>16.5</v>
      </c>
      <c r="AT30" s="16">
        <v>19.099999999999994</v>
      </c>
      <c r="AU30" s="16">
        <v>9.6000000000000085</v>
      </c>
      <c r="AV30" s="16">
        <v>11</v>
      </c>
      <c r="AW30" s="16">
        <v>12.3</v>
      </c>
      <c r="AX30" s="16">
        <f t="shared" si="0"/>
        <v>23.3</v>
      </c>
    </row>
    <row r="31" spans="1:50" x14ac:dyDescent="0.3">
      <c r="A31" s="29" t="s">
        <v>94</v>
      </c>
      <c r="B31" s="8">
        <v>17329900</v>
      </c>
      <c r="C31" s="8">
        <v>40175800</v>
      </c>
      <c r="D31" s="9">
        <v>43.1</v>
      </c>
      <c r="E31" s="9">
        <v>0.3</v>
      </c>
      <c r="F31" s="8">
        <v>24654500</v>
      </c>
      <c r="G31" s="8">
        <v>40175800</v>
      </c>
      <c r="H31" s="9">
        <v>61.4</v>
      </c>
      <c r="I31" s="9">
        <v>0.3</v>
      </c>
      <c r="J31" s="8">
        <v>31436600</v>
      </c>
      <c r="K31" s="8">
        <v>40175800</v>
      </c>
      <c r="L31" s="9">
        <v>78.2</v>
      </c>
      <c r="M31" s="9">
        <v>0.2</v>
      </c>
      <c r="N31" s="8">
        <v>35331200</v>
      </c>
      <c r="O31" s="8">
        <v>40175800</v>
      </c>
      <c r="P31" s="9">
        <v>87.9</v>
      </c>
      <c r="Q31" s="9">
        <v>0.2</v>
      </c>
      <c r="R31" s="8">
        <v>2277800</v>
      </c>
      <c r="S31" s="8">
        <v>40175800</v>
      </c>
      <c r="T31" s="9">
        <v>5.7</v>
      </c>
      <c r="U31" s="9">
        <v>0.1</v>
      </c>
      <c r="V31" s="8">
        <v>2566800</v>
      </c>
      <c r="W31" s="8">
        <v>40175800</v>
      </c>
      <c r="X31" s="9">
        <v>6.4</v>
      </c>
      <c r="Y31" s="9">
        <v>0.1</v>
      </c>
      <c r="AB31" s="29" t="s">
        <v>94</v>
      </c>
      <c r="AC31" s="16">
        <f t="shared" si="1"/>
        <v>43.1</v>
      </c>
      <c r="AD31" s="16">
        <f t="shared" si="2"/>
        <v>61.4</v>
      </c>
      <c r="AE31" s="16">
        <f t="shared" si="3"/>
        <v>78.2</v>
      </c>
      <c r="AF31" s="16">
        <f t="shared" si="4"/>
        <v>87.9</v>
      </c>
      <c r="AG31" s="16">
        <f t="shared" si="5"/>
        <v>5.7</v>
      </c>
      <c r="AH31" s="16">
        <f t="shared" si="6"/>
        <v>6.4</v>
      </c>
      <c r="AJ31" s="16">
        <v>43.1</v>
      </c>
      <c r="AK31" s="16">
        <v>18.299999999999997</v>
      </c>
      <c r="AL31" s="16">
        <v>16.800000000000004</v>
      </c>
      <c r="AM31" s="16">
        <v>9.7000000000000028</v>
      </c>
      <c r="AN31" s="16">
        <v>5.7</v>
      </c>
      <c r="AO31" s="16">
        <v>6.4</v>
      </c>
    </row>
    <row r="32" spans="1:50" x14ac:dyDescent="0.3">
      <c r="A32" s="5" t="s">
        <v>88</v>
      </c>
      <c r="B32" s="8">
        <v>1095100</v>
      </c>
      <c r="C32" s="8">
        <v>2946000</v>
      </c>
      <c r="D32" s="9">
        <v>37.200000000000003</v>
      </c>
      <c r="E32" s="9">
        <v>1.2</v>
      </c>
      <c r="F32" s="8">
        <v>1709400</v>
      </c>
      <c r="G32" s="8">
        <v>2946000</v>
      </c>
      <c r="H32" s="9">
        <v>58</v>
      </c>
      <c r="I32" s="9">
        <v>1.2</v>
      </c>
      <c r="J32" s="8">
        <v>2254500</v>
      </c>
      <c r="K32" s="8">
        <v>2946000</v>
      </c>
      <c r="L32" s="9">
        <v>76.5</v>
      </c>
      <c r="M32" s="9">
        <v>1</v>
      </c>
      <c r="N32" s="8">
        <v>2583400</v>
      </c>
      <c r="O32" s="8">
        <v>2946000</v>
      </c>
      <c r="P32" s="9">
        <v>87.7</v>
      </c>
      <c r="Q32" s="9">
        <v>0.8</v>
      </c>
      <c r="R32" s="8">
        <v>175700</v>
      </c>
      <c r="S32" s="8">
        <v>2946000</v>
      </c>
      <c r="T32" s="9">
        <v>6</v>
      </c>
      <c r="U32" s="9">
        <v>0.6</v>
      </c>
      <c r="V32" s="8">
        <v>186800</v>
      </c>
      <c r="W32" s="8">
        <v>2946000</v>
      </c>
      <c r="X32" s="9">
        <v>6.3</v>
      </c>
      <c r="Y32" s="9">
        <v>0.6</v>
      </c>
    </row>
    <row r="34" spans="1:2" x14ac:dyDescent="0.3">
      <c r="A34" s="4" t="s">
        <v>89</v>
      </c>
    </row>
    <row r="40" spans="1:2" x14ac:dyDescent="0.3">
      <c r="A40" s="5" t="s">
        <v>60</v>
      </c>
      <c r="B40" s="9">
        <v>91.7</v>
      </c>
    </row>
    <row r="41" spans="1:2" x14ac:dyDescent="0.3">
      <c r="A41" s="5" t="s">
        <v>59</v>
      </c>
      <c r="B41" s="9">
        <v>90.4</v>
      </c>
    </row>
    <row r="42" spans="1:2" x14ac:dyDescent="0.3">
      <c r="A42" s="5" t="s">
        <v>67</v>
      </c>
      <c r="B42" s="9">
        <v>90.4</v>
      </c>
    </row>
    <row r="43" spans="1:2" x14ac:dyDescent="0.3">
      <c r="A43" s="5" t="s">
        <v>57</v>
      </c>
      <c r="B43" s="9">
        <v>89.6</v>
      </c>
    </row>
    <row r="44" spans="1:2" x14ac:dyDescent="0.3">
      <c r="A44" s="5" t="s">
        <v>47</v>
      </c>
      <c r="B44" s="9">
        <v>89.3</v>
      </c>
    </row>
    <row r="45" spans="1:2" x14ac:dyDescent="0.3">
      <c r="A45" s="5" t="s">
        <v>49</v>
      </c>
      <c r="B45" s="9">
        <v>89.3</v>
      </c>
    </row>
    <row r="46" spans="1:2" x14ac:dyDescent="0.3">
      <c r="A46" s="5" t="s">
        <v>58</v>
      </c>
      <c r="B46" s="9">
        <v>89.3</v>
      </c>
    </row>
    <row r="47" spans="1:2" x14ac:dyDescent="0.3">
      <c r="A47" s="5" t="s">
        <v>90</v>
      </c>
      <c r="B47" s="9">
        <v>88.1</v>
      </c>
    </row>
    <row r="48" spans="1:2" x14ac:dyDescent="0.3">
      <c r="A48" s="5" t="s">
        <v>68</v>
      </c>
      <c r="B48" s="9">
        <v>87.9</v>
      </c>
    </row>
    <row r="49" spans="1:2" x14ac:dyDescent="0.3">
      <c r="A49" s="5" t="s">
        <v>51</v>
      </c>
      <c r="B49" s="9">
        <v>87.3</v>
      </c>
    </row>
    <row r="50" spans="1:2" x14ac:dyDescent="0.3">
      <c r="A50" s="5" t="s">
        <v>48</v>
      </c>
      <c r="B50" s="9">
        <v>87</v>
      </c>
    </row>
    <row r="51" spans="1:2" x14ac:dyDescent="0.3">
      <c r="A51" s="5" t="s">
        <v>56</v>
      </c>
      <c r="B51" s="9">
        <v>86.4</v>
      </c>
    </row>
    <row r="52" spans="1:2" x14ac:dyDescent="0.3">
      <c r="A52" s="5" t="s">
        <v>61</v>
      </c>
      <c r="B52" s="9">
        <v>86.2</v>
      </c>
    </row>
    <row r="53" spans="1:2" x14ac:dyDescent="0.3">
      <c r="A53" s="5" t="s">
        <v>62</v>
      </c>
      <c r="B53" s="9">
        <v>85.6</v>
      </c>
    </row>
    <row r="54" spans="1:2" x14ac:dyDescent="0.3">
      <c r="A54" s="5" t="s">
        <v>55</v>
      </c>
      <c r="B54" s="9">
        <v>85.2</v>
      </c>
    </row>
    <row r="55" spans="1:2" x14ac:dyDescent="0.3">
      <c r="A55" s="5" t="s">
        <v>53</v>
      </c>
      <c r="B55" s="9">
        <v>84.2</v>
      </c>
    </row>
    <row r="56" spans="1:2" x14ac:dyDescent="0.3">
      <c r="A56" s="5" t="s">
        <v>65</v>
      </c>
      <c r="B56" s="9">
        <v>82.5</v>
      </c>
    </row>
    <row r="57" spans="1:2" x14ac:dyDescent="0.3">
      <c r="A57" s="5" t="s">
        <v>66</v>
      </c>
      <c r="B57" s="9">
        <v>81.900000000000006</v>
      </c>
    </row>
    <row r="58" spans="1:2" x14ac:dyDescent="0.3">
      <c r="A58" s="5" t="s">
        <v>54</v>
      </c>
      <c r="B58" s="9">
        <v>80.900000000000006</v>
      </c>
    </row>
    <row r="59" spans="1:2" x14ac:dyDescent="0.3">
      <c r="A59" s="5" t="s">
        <v>52</v>
      </c>
      <c r="B59" s="9">
        <v>80.3</v>
      </c>
    </row>
    <row r="60" spans="1:2" x14ac:dyDescent="0.3">
      <c r="A60" s="5" t="s">
        <v>63</v>
      </c>
      <c r="B60" s="9">
        <v>80.099999999999994</v>
      </c>
    </row>
    <row r="61" spans="1:2" x14ac:dyDescent="0.3">
      <c r="A61" s="5" t="s">
        <v>50</v>
      </c>
      <c r="B61" s="9">
        <v>76.900000000000006</v>
      </c>
    </row>
    <row r="62" spans="1:2" x14ac:dyDescent="0.3">
      <c r="A62" s="5" t="s">
        <v>64</v>
      </c>
      <c r="B62" s="9">
        <v>76.7</v>
      </c>
    </row>
    <row r="63" spans="1:2" x14ac:dyDescent="0.3">
      <c r="A63" s="5"/>
      <c r="B63" s="9"/>
    </row>
    <row r="64" spans="1:2" x14ac:dyDescent="0.3">
      <c r="A64" s="5"/>
      <c r="B64" s="9"/>
    </row>
  </sheetData>
  <sortState xmlns:xlrd2="http://schemas.microsoft.com/office/spreadsheetml/2017/richdata2" ref="AQ8:AX30">
    <sortCondition ref="AX8:AX30"/>
  </sortState>
  <mergeCells count="6">
    <mergeCell ref="V6:Y6"/>
    <mergeCell ref="B6:E6"/>
    <mergeCell ref="F6:I6"/>
    <mergeCell ref="J6:M6"/>
    <mergeCell ref="N6:Q6"/>
    <mergeCell ref="R6:U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8356A-1267-4E36-BD84-09417FA70E78}">
  <dimension ref="A1:N33"/>
  <sheetViews>
    <sheetView topLeftCell="D4" workbookViewId="0">
      <selection activeCell="C21" sqref="C21"/>
    </sheetView>
  </sheetViews>
  <sheetFormatPr defaultRowHeight="14.4" x14ac:dyDescent="0.3"/>
  <cols>
    <col min="1" max="1" width="22" style="10" customWidth="1" collapsed="1"/>
    <col min="2" max="9" width="14" style="10" customWidth="1" collapsed="1"/>
    <col min="10" max="14" width="8.88671875" style="10"/>
  </cols>
  <sheetData>
    <row r="1" spans="1:14" ht="15.6" x14ac:dyDescent="0.3">
      <c r="A1" s="11" t="s">
        <v>74</v>
      </c>
    </row>
    <row r="2" spans="1:14" x14ac:dyDescent="0.3">
      <c r="A2" s="12" t="s">
        <v>91</v>
      </c>
    </row>
    <row r="4" spans="1:14" x14ac:dyDescent="0.3">
      <c r="A4" s="13" t="s">
        <v>45</v>
      </c>
      <c r="B4" s="13" t="s">
        <v>75</v>
      </c>
    </row>
    <row r="5" spans="1:14" x14ac:dyDescent="0.3">
      <c r="A5" s="13" t="s">
        <v>1</v>
      </c>
      <c r="B5" s="13" t="s">
        <v>76</v>
      </c>
    </row>
    <row r="7" spans="1:14" x14ac:dyDescent="0.3">
      <c r="A7" s="14" t="s">
        <v>7</v>
      </c>
      <c r="B7" s="38" t="s">
        <v>92</v>
      </c>
      <c r="C7" s="39"/>
      <c r="D7" s="39"/>
      <c r="E7" s="39"/>
      <c r="F7" s="38" t="s">
        <v>93</v>
      </c>
      <c r="G7" s="39"/>
      <c r="H7" s="39"/>
      <c r="I7" s="39"/>
    </row>
    <row r="8" spans="1:14" x14ac:dyDescent="0.3">
      <c r="B8" s="7" t="s">
        <v>83</v>
      </c>
      <c r="C8" s="7" t="s">
        <v>84</v>
      </c>
      <c r="D8" s="7" t="s">
        <v>85</v>
      </c>
      <c r="E8" s="7" t="s">
        <v>73</v>
      </c>
      <c r="F8" s="7" t="s">
        <v>83</v>
      </c>
      <c r="G8" s="7" t="s">
        <v>84</v>
      </c>
      <c r="H8" s="7" t="s">
        <v>85</v>
      </c>
      <c r="I8" s="7" t="s">
        <v>73</v>
      </c>
    </row>
    <row r="9" spans="1:14" x14ac:dyDescent="0.3">
      <c r="A9" s="13" t="s">
        <v>86</v>
      </c>
      <c r="B9" s="15">
        <v>182800</v>
      </c>
      <c r="C9" s="15">
        <v>238200</v>
      </c>
      <c r="D9" s="9">
        <v>76.8</v>
      </c>
      <c r="E9" s="9">
        <v>3.7</v>
      </c>
      <c r="F9" s="15">
        <v>171900</v>
      </c>
      <c r="G9" s="15">
        <v>238200</v>
      </c>
      <c r="H9" s="9">
        <v>72.2</v>
      </c>
      <c r="I9" s="9">
        <v>3.9</v>
      </c>
      <c r="L9" s="10" t="s">
        <v>52</v>
      </c>
      <c r="M9" s="9">
        <v>65.599999999999994</v>
      </c>
      <c r="N9" s="16">
        <v>3.8000000000000114</v>
      </c>
    </row>
    <row r="10" spans="1:14" x14ac:dyDescent="0.3">
      <c r="A10" s="13" t="s">
        <v>8</v>
      </c>
      <c r="B10" s="15">
        <v>68700</v>
      </c>
      <c r="C10" s="15">
        <v>85500</v>
      </c>
      <c r="D10" s="9">
        <v>80.400000000000006</v>
      </c>
      <c r="E10" s="9">
        <v>7</v>
      </c>
      <c r="F10" s="15">
        <v>66000</v>
      </c>
      <c r="G10" s="15">
        <v>85500</v>
      </c>
      <c r="H10" s="9">
        <v>77.2</v>
      </c>
      <c r="I10" s="9">
        <v>7.4</v>
      </c>
      <c r="L10" s="10" t="s">
        <v>61</v>
      </c>
      <c r="M10" s="9">
        <v>66.099999999999994</v>
      </c>
      <c r="N10" s="16">
        <v>6.3000000000000114</v>
      </c>
    </row>
    <row r="11" spans="1:14" x14ac:dyDescent="0.3">
      <c r="A11" s="13" t="s">
        <v>9</v>
      </c>
      <c r="B11" s="15">
        <v>80900</v>
      </c>
      <c r="C11" s="15">
        <v>95700</v>
      </c>
      <c r="D11" s="9">
        <v>84.5</v>
      </c>
      <c r="E11" s="9">
        <v>6.6</v>
      </c>
      <c r="F11" s="15">
        <v>76600</v>
      </c>
      <c r="G11" s="15">
        <v>95700</v>
      </c>
      <c r="H11" s="9">
        <v>80</v>
      </c>
      <c r="I11" s="9">
        <v>7.3</v>
      </c>
      <c r="L11" s="10" t="s">
        <v>55</v>
      </c>
      <c r="M11" s="9">
        <v>66.3</v>
      </c>
      <c r="N11" s="16">
        <v>6.2000000000000028</v>
      </c>
    </row>
    <row r="12" spans="1:14" x14ac:dyDescent="0.3">
      <c r="A12" s="13" t="s">
        <v>10</v>
      </c>
      <c r="B12" s="15">
        <v>127600</v>
      </c>
      <c r="C12" s="15">
        <v>160700</v>
      </c>
      <c r="D12" s="9">
        <v>79.400000000000006</v>
      </c>
      <c r="E12" s="9">
        <v>3.2</v>
      </c>
      <c r="F12" s="15">
        <v>121400</v>
      </c>
      <c r="G12" s="15">
        <v>160700</v>
      </c>
      <c r="H12" s="9">
        <v>75.599999999999994</v>
      </c>
      <c r="I12" s="9">
        <v>3.4</v>
      </c>
      <c r="L12" s="10" t="s">
        <v>57</v>
      </c>
      <c r="M12" s="9">
        <v>69.2</v>
      </c>
      <c r="N12" s="16">
        <v>3.7000000000000028</v>
      </c>
    </row>
    <row r="13" spans="1:14" x14ac:dyDescent="0.3">
      <c r="A13" s="13" t="s">
        <v>11</v>
      </c>
      <c r="B13" s="15">
        <v>182800</v>
      </c>
      <c r="C13" s="15">
        <v>238200</v>
      </c>
      <c r="D13" s="9">
        <v>76.8</v>
      </c>
      <c r="E13" s="9">
        <v>3.7</v>
      </c>
      <c r="F13" s="15">
        <v>171900</v>
      </c>
      <c r="G13" s="15">
        <v>238200</v>
      </c>
      <c r="H13" s="9">
        <v>72.2</v>
      </c>
      <c r="I13" s="9">
        <v>3.9</v>
      </c>
      <c r="L13" s="10" t="s">
        <v>65</v>
      </c>
      <c r="M13" s="9">
        <v>70.400000000000006</v>
      </c>
      <c r="N13" s="16">
        <v>4.5999999999999943</v>
      </c>
    </row>
    <row r="14" spans="1:14" x14ac:dyDescent="0.3">
      <c r="A14" s="13" t="s">
        <v>12</v>
      </c>
      <c r="B14" s="15">
        <v>168700</v>
      </c>
      <c r="C14" s="15">
        <v>222600</v>
      </c>
      <c r="D14" s="9">
        <v>75.8</v>
      </c>
      <c r="E14" s="9">
        <v>3.2</v>
      </c>
      <c r="F14" s="15">
        <v>157800</v>
      </c>
      <c r="G14" s="15">
        <v>222600</v>
      </c>
      <c r="H14" s="9">
        <v>70.900000000000006</v>
      </c>
      <c r="I14" s="9">
        <v>3.4</v>
      </c>
      <c r="L14" s="10" t="s">
        <v>51</v>
      </c>
      <c r="M14" s="9">
        <v>70.900000000000006</v>
      </c>
      <c r="N14" s="16">
        <v>4.8999999999999915</v>
      </c>
    </row>
    <row r="15" spans="1:14" x14ac:dyDescent="0.3">
      <c r="A15" s="13" t="s">
        <v>13</v>
      </c>
      <c r="B15" s="15">
        <v>60900</v>
      </c>
      <c r="C15" s="15">
        <v>87700</v>
      </c>
      <c r="D15" s="9">
        <v>69.400000000000006</v>
      </c>
      <c r="E15" s="9">
        <v>3.6</v>
      </c>
      <c r="F15" s="15">
        <v>57500</v>
      </c>
      <c r="G15" s="15">
        <v>87700</v>
      </c>
      <c r="H15" s="9">
        <v>65.599999999999994</v>
      </c>
      <c r="I15" s="9">
        <v>3.7</v>
      </c>
      <c r="L15" s="10" t="s">
        <v>53</v>
      </c>
      <c r="M15" s="9">
        <v>71.2</v>
      </c>
      <c r="N15" s="16">
        <v>4.2999999999999972</v>
      </c>
    </row>
    <row r="16" spans="1:14" x14ac:dyDescent="0.3">
      <c r="A16" s="13" t="s">
        <v>14</v>
      </c>
      <c r="B16" s="15">
        <v>151300</v>
      </c>
      <c r="C16" s="15">
        <v>200400</v>
      </c>
      <c r="D16" s="9">
        <v>75.5</v>
      </c>
      <c r="E16" s="9">
        <v>3.5</v>
      </c>
      <c r="F16" s="15">
        <v>142600</v>
      </c>
      <c r="G16" s="15">
        <v>200400</v>
      </c>
      <c r="H16" s="9">
        <v>71.2</v>
      </c>
      <c r="I16" s="9">
        <v>3.7</v>
      </c>
      <c r="L16" s="10" t="s">
        <v>54</v>
      </c>
      <c r="M16" s="9">
        <v>71.3</v>
      </c>
      <c r="N16" s="16">
        <v>3.1000000000000085</v>
      </c>
    </row>
    <row r="17" spans="1:14" x14ac:dyDescent="0.3">
      <c r="A17" s="13" t="s">
        <v>15</v>
      </c>
      <c r="B17" s="15">
        <v>248400</v>
      </c>
      <c r="C17" s="15">
        <v>334100</v>
      </c>
      <c r="D17" s="9">
        <v>74.400000000000006</v>
      </c>
      <c r="E17" s="9">
        <v>3.2</v>
      </c>
      <c r="F17" s="15">
        <v>238200</v>
      </c>
      <c r="G17" s="15">
        <v>334100</v>
      </c>
      <c r="H17" s="9">
        <v>71.3</v>
      </c>
      <c r="I17" s="9">
        <v>3.3</v>
      </c>
      <c r="L17" s="10" t="s">
        <v>62</v>
      </c>
      <c r="M17" s="9">
        <v>71.3</v>
      </c>
      <c r="N17" s="16">
        <v>4.5</v>
      </c>
    </row>
    <row r="18" spans="1:14" x14ac:dyDescent="0.3">
      <c r="A18" s="13" t="s">
        <v>16</v>
      </c>
      <c r="B18" s="15">
        <v>282000</v>
      </c>
      <c r="C18" s="15">
        <v>389000</v>
      </c>
      <c r="D18" s="9">
        <v>72.5</v>
      </c>
      <c r="E18" s="9">
        <v>3.7</v>
      </c>
      <c r="F18" s="15">
        <v>257800</v>
      </c>
      <c r="G18" s="15">
        <v>389000</v>
      </c>
      <c r="H18" s="9">
        <v>66.3</v>
      </c>
      <c r="I18" s="9">
        <v>3.9</v>
      </c>
      <c r="L18" s="10" t="s">
        <v>68</v>
      </c>
      <c r="M18" s="9">
        <v>71.3</v>
      </c>
      <c r="N18" s="16">
        <v>3.7999999999999972</v>
      </c>
    </row>
    <row r="19" spans="1:14" x14ac:dyDescent="0.3">
      <c r="A19" s="13" t="s">
        <v>17</v>
      </c>
      <c r="B19" s="15">
        <v>65900</v>
      </c>
      <c r="C19" s="15">
        <v>89100</v>
      </c>
      <c r="D19" s="9">
        <v>74</v>
      </c>
      <c r="E19" s="9">
        <v>6.7</v>
      </c>
      <c r="F19" s="15">
        <v>64200</v>
      </c>
      <c r="G19" s="15">
        <v>89100</v>
      </c>
      <c r="H19" s="9">
        <v>72.099999999999994</v>
      </c>
      <c r="I19" s="9">
        <v>6.8</v>
      </c>
      <c r="L19" s="10" t="s">
        <v>56</v>
      </c>
      <c r="M19" s="9">
        <v>72.099999999999994</v>
      </c>
      <c r="N19" s="16">
        <v>1.9000000000000057</v>
      </c>
    </row>
    <row r="20" spans="1:14" x14ac:dyDescent="0.3">
      <c r="A20" s="13" t="s">
        <v>18</v>
      </c>
      <c r="B20" s="15">
        <v>77300</v>
      </c>
      <c r="C20" s="15">
        <v>106000</v>
      </c>
      <c r="D20" s="9">
        <v>72.900000000000006</v>
      </c>
      <c r="E20" s="9">
        <v>6.7</v>
      </c>
      <c r="F20" s="15">
        <v>73300</v>
      </c>
      <c r="G20" s="15">
        <v>106000</v>
      </c>
      <c r="H20" s="9">
        <v>69.2</v>
      </c>
      <c r="I20" s="9">
        <v>7</v>
      </c>
      <c r="L20" s="10" t="s">
        <v>50</v>
      </c>
      <c r="M20" s="9">
        <v>72.2</v>
      </c>
      <c r="N20" s="16">
        <v>4.5999999999999943</v>
      </c>
    </row>
    <row r="21" spans="1:14" x14ac:dyDescent="0.3">
      <c r="A21" s="13" t="s">
        <v>19</v>
      </c>
      <c r="B21" s="15">
        <v>114100</v>
      </c>
      <c r="C21" s="15">
        <v>143000</v>
      </c>
      <c r="D21" s="9">
        <v>79.8</v>
      </c>
      <c r="E21" s="9">
        <v>3.3</v>
      </c>
      <c r="F21" s="15">
        <v>107500</v>
      </c>
      <c r="G21" s="15">
        <v>143000</v>
      </c>
      <c r="H21" s="9">
        <v>75.099999999999994</v>
      </c>
      <c r="I21" s="9">
        <v>3.5</v>
      </c>
      <c r="L21" s="10" t="s">
        <v>64</v>
      </c>
      <c r="M21" s="9">
        <v>72.5</v>
      </c>
      <c r="N21" s="16">
        <v>3.9000000000000057</v>
      </c>
    </row>
    <row r="22" spans="1:14" x14ac:dyDescent="0.3">
      <c r="A22" s="13" t="s">
        <v>20</v>
      </c>
      <c r="B22" s="15">
        <v>135100</v>
      </c>
      <c r="C22" s="15">
        <v>170900</v>
      </c>
      <c r="D22" s="9">
        <v>79.099999999999994</v>
      </c>
      <c r="E22" s="9">
        <v>3.2</v>
      </c>
      <c r="F22" s="15">
        <v>130700</v>
      </c>
      <c r="G22" s="15">
        <v>170900</v>
      </c>
      <c r="H22" s="9">
        <v>76.5</v>
      </c>
      <c r="I22" s="9">
        <v>3.4</v>
      </c>
      <c r="L22" s="10" t="s">
        <v>66</v>
      </c>
      <c r="M22" s="9">
        <v>73.5</v>
      </c>
      <c r="N22" s="16">
        <v>4</v>
      </c>
    </row>
    <row r="23" spans="1:14" x14ac:dyDescent="0.3">
      <c r="A23" s="13" t="s">
        <v>21</v>
      </c>
      <c r="B23" s="15">
        <v>263300</v>
      </c>
      <c r="C23" s="15">
        <v>324100</v>
      </c>
      <c r="D23" s="9">
        <v>81.2</v>
      </c>
      <c r="E23" s="9">
        <v>2.8</v>
      </c>
      <c r="F23" s="15">
        <v>249900</v>
      </c>
      <c r="G23" s="15">
        <v>324100</v>
      </c>
      <c r="H23" s="9">
        <v>77.099999999999994</v>
      </c>
      <c r="I23" s="9">
        <v>3</v>
      </c>
      <c r="L23" s="10" t="s">
        <v>58</v>
      </c>
      <c r="M23" s="9">
        <v>75.099999999999994</v>
      </c>
      <c r="N23" s="16">
        <v>4.7000000000000028</v>
      </c>
    </row>
    <row r="24" spans="1:14" x14ac:dyDescent="0.3">
      <c r="A24" s="13" t="s">
        <v>22</v>
      </c>
      <c r="B24" s="15">
        <v>533700</v>
      </c>
      <c r="C24" s="15">
        <v>737200</v>
      </c>
      <c r="D24" s="9">
        <v>72.400000000000006</v>
      </c>
      <c r="E24" s="9">
        <v>2.8</v>
      </c>
      <c r="F24" s="15">
        <v>487300</v>
      </c>
      <c r="G24" s="15">
        <v>737200</v>
      </c>
      <c r="H24" s="9">
        <v>66.099999999999994</v>
      </c>
      <c r="I24" s="9">
        <v>3</v>
      </c>
      <c r="L24" s="13" t="s">
        <v>94</v>
      </c>
      <c r="M24" s="9">
        <v>75.400000000000006</v>
      </c>
      <c r="N24" s="16">
        <v>3.6999999999999886</v>
      </c>
    </row>
    <row r="25" spans="1:14" x14ac:dyDescent="0.3">
      <c r="A25" s="13" t="s">
        <v>23</v>
      </c>
      <c r="B25" s="15">
        <v>187000</v>
      </c>
      <c r="C25" s="15">
        <v>246700</v>
      </c>
      <c r="D25" s="9">
        <v>75.8</v>
      </c>
      <c r="E25" s="9">
        <v>3.3</v>
      </c>
      <c r="F25" s="15">
        <v>175800</v>
      </c>
      <c r="G25" s="15">
        <v>246700</v>
      </c>
      <c r="H25" s="9">
        <v>71.3</v>
      </c>
      <c r="I25" s="9">
        <v>3.4</v>
      </c>
      <c r="L25" s="10" t="s">
        <v>63</v>
      </c>
      <c r="M25" s="9">
        <v>75.5</v>
      </c>
      <c r="N25" s="16">
        <v>2.4000000000000057</v>
      </c>
    </row>
    <row r="26" spans="1:14" x14ac:dyDescent="0.3">
      <c r="A26" s="13" t="s">
        <v>24</v>
      </c>
      <c r="B26" s="15">
        <v>123200</v>
      </c>
      <c r="C26" s="15">
        <v>158200</v>
      </c>
      <c r="D26" s="9">
        <v>77.900000000000006</v>
      </c>
      <c r="E26" s="9">
        <v>3.3</v>
      </c>
      <c r="F26" s="15">
        <v>119400</v>
      </c>
      <c r="G26" s="15">
        <v>158200</v>
      </c>
      <c r="H26" s="9">
        <v>75.5</v>
      </c>
      <c r="I26" s="9">
        <v>3.4</v>
      </c>
      <c r="L26" s="10" t="s">
        <v>49</v>
      </c>
      <c r="M26" s="9">
        <v>75.599999999999994</v>
      </c>
      <c r="N26" s="16">
        <v>3.8000000000000114</v>
      </c>
    </row>
    <row r="27" spans="1:14" x14ac:dyDescent="0.3">
      <c r="A27" s="13" t="s">
        <v>25</v>
      </c>
      <c r="B27" s="15">
        <v>124000</v>
      </c>
      <c r="C27" s="15">
        <v>162300</v>
      </c>
      <c r="D27" s="9">
        <v>76.400000000000006</v>
      </c>
      <c r="E27" s="9">
        <v>3.4</v>
      </c>
      <c r="F27" s="15">
        <v>117700</v>
      </c>
      <c r="G27" s="15">
        <v>162300</v>
      </c>
      <c r="H27" s="9">
        <v>72.5</v>
      </c>
      <c r="I27" s="9">
        <v>3.6</v>
      </c>
      <c r="L27" s="10" t="s">
        <v>59</v>
      </c>
      <c r="M27" s="9">
        <v>76.5</v>
      </c>
      <c r="N27" s="16">
        <v>2.5999999999999943</v>
      </c>
    </row>
    <row r="28" spans="1:14" x14ac:dyDescent="0.3">
      <c r="A28" s="13" t="s">
        <v>26</v>
      </c>
      <c r="B28" s="15">
        <v>248300</v>
      </c>
      <c r="C28" s="15">
        <v>331200</v>
      </c>
      <c r="D28" s="9">
        <v>75</v>
      </c>
      <c r="E28" s="9">
        <v>3.4</v>
      </c>
      <c r="F28" s="15">
        <v>233100</v>
      </c>
      <c r="G28" s="15">
        <v>331200</v>
      </c>
      <c r="H28" s="9">
        <v>70.400000000000006</v>
      </c>
      <c r="I28" s="9">
        <v>3.5</v>
      </c>
      <c r="L28" s="10" t="s">
        <v>60</v>
      </c>
      <c r="M28" s="9">
        <v>77.099999999999994</v>
      </c>
      <c r="N28" s="16">
        <v>4.1000000000000085</v>
      </c>
    </row>
    <row r="29" spans="1:14" x14ac:dyDescent="0.3">
      <c r="A29" s="13" t="s">
        <v>27</v>
      </c>
      <c r="B29" s="15">
        <v>130400</v>
      </c>
      <c r="C29" s="15">
        <v>168300</v>
      </c>
      <c r="D29" s="9">
        <v>77.5</v>
      </c>
      <c r="E29" s="9">
        <v>3.6</v>
      </c>
      <c r="F29" s="15">
        <v>123700</v>
      </c>
      <c r="G29" s="15">
        <v>168300</v>
      </c>
      <c r="H29" s="9">
        <v>73.5</v>
      </c>
      <c r="I29" s="9">
        <v>3.8</v>
      </c>
      <c r="L29" s="10" t="s">
        <v>47</v>
      </c>
      <c r="M29" s="9">
        <v>77.2</v>
      </c>
      <c r="N29" s="16">
        <v>3.2000000000000028</v>
      </c>
    </row>
    <row r="30" spans="1:14" x14ac:dyDescent="0.3">
      <c r="A30" s="13" t="s">
        <v>28</v>
      </c>
      <c r="B30" s="15">
        <v>431700</v>
      </c>
      <c r="C30" s="15">
        <v>513300</v>
      </c>
      <c r="D30" s="9">
        <v>84.1</v>
      </c>
      <c r="E30" s="9">
        <v>2.2999999999999998</v>
      </c>
      <c r="F30" s="15">
        <v>413900</v>
      </c>
      <c r="G30" s="15">
        <v>513300</v>
      </c>
      <c r="H30" s="9">
        <v>80.599999999999994</v>
      </c>
      <c r="I30" s="9">
        <v>2.5</v>
      </c>
      <c r="L30" s="10" t="s">
        <v>48</v>
      </c>
      <c r="M30" s="9">
        <v>80</v>
      </c>
      <c r="N30" s="16">
        <v>4.5</v>
      </c>
    </row>
    <row r="31" spans="1:14" x14ac:dyDescent="0.3">
      <c r="A31" s="13" t="s">
        <v>29</v>
      </c>
      <c r="B31" s="15">
        <v>287700</v>
      </c>
      <c r="C31" s="15">
        <v>383100</v>
      </c>
      <c r="D31" s="9">
        <v>75.099999999999994</v>
      </c>
      <c r="E31" s="9">
        <v>3.2</v>
      </c>
      <c r="F31" s="15">
        <v>273100</v>
      </c>
      <c r="G31" s="15">
        <v>383100</v>
      </c>
      <c r="H31" s="9">
        <v>71.3</v>
      </c>
      <c r="I31" s="9">
        <v>3.4</v>
      </c>
      <c r="L31" s="10" t="s">
        <v>67</v>
      </c>
      <c r="M31" s="9">
        <v>80.599999999999994</v>
      </c>
      <c r="N31" s="16">
        <v>3.5</v>
      </c>
    </row>
    <row r="32" spans="1:14" x14ac:dyDescent="0.3">
      <c r="A32" s="13" t="s">
        <v>87</v>
      </c>
      <c r="B32" s="15">
        <v>31843400</v>
      </c>
      <c r="C32" s="15">
        <v>40260600</v>
      </c>
      <c r="D32" s="9">
        <v>79.099999999999994</v>
      </c>
      <c r="E32" s="9">
        <v>0.2</v>
      </c>
      <c r="F32" s="15">
        <v>30352900</v>
      </c>
      <c r="G32" s="15">
        <v>40260600</v>
      </c>
      <c r="H32" s="9">
        <v>75.400000000000006</v>
      </c>
      <c r="I32" s="9">
        <v>0.2</v>
      </c>
    </row>
    <row r="33" spans="1:9" x14ac:dyDescent="0.3">
      <c r="A33" s="13" t="s">
        <v>88</v>
      </c>
      <c r="B33" s="15">
        <v>2349700</v>
      </c>
      <c r="C33" s="15">
        <v>2952000</v>
      </c>
      <c r="D33" s="9">
        <v>79.599999999999994</v>
      </c>
      <c r="E33" s="9">
        <v>1</v>
      </c>
      <c r="F33" s="15">
        <v>2236600</v>
      </c>
      <c r="G33" s="15">
        <v>2952000</v>
      </c>
      <c r="H33" s="9">
        <v>75.8</v>
      </c>
      <c r="I33" s="9">
        <v>1.1000000000000001</v>
      </c>
    </row>
  </sheetData>
  <mergeCells count="2">
    <mergeCell ref="B7:E7"/>
    <mergeCell ref="F7:I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6"/>
  <sheetViews>
    <sheetView tabSelected="1" zoomScale="95" workbookViewId="0">
      <selection activeCell="A32" sqref="A32:XFD37"/>
    </sheetView>
  </sheetViews>
  <sheetFormatPr defaultRowHeight="14.4" x14ac:dyDescent="0.3"/>
  <sheetData>
    <row r="1" spans="1:26" ht="15.6" x14ac:dyDescent="0.3">
      <c r="A1" s="27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3" spans="1:26" x14ac:dyDescent="0.3">
      <c r="A3" s="29" t="s">
        <v>3</v>
      </c>
      <c r="B3" s="29" t="s">
        <v>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x14ac:dyDescent="0.3">
      <c r="A4" s="29" t="s">
        <v>109</v>
      </c>
      <c r="B4" s="29" t="s">
        <v>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x14ac:dyDescent="0.3">
      <c r="A5" s="29" t="s">
        <v>5</v>
      </c>
      <c r="B5" s="29" t="s">
        <v>30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7" spans="1:26" ht="25.95" customHeight="1" x14ac:dyDescent="0.3">
      <c r="A7" s="31" t="s">
        <v>70</v>
      </c>
      <c r="B7" s="30" t="s">
        <v>110</v>
      </c>
      <c r="C7" s="30" t="s">
        <v>112</v>
      </c>
      <c r="D7" s="30" t="s">
        <v>113</v>
      </c>
      <c r="E7" s="30" t="s">
        <v>114</v>
      </c>
      <c r="F7" s="30" t="s">
        <v>115</v>
      </c>
      <c r="G7" s="30" t="s">
        <v>116</v>
      </c>
      <c r="H7" s="30" t="s">
        <v>117</v>
      </c>
      <c r="I7" s="30" t="s">
        <v>118</v>
      </c>
      <c r="J7" s="30" t="s">
        <v>119</v>
      </c>
      <c r="K7" s="30" t="s">
        <v>120</v>
      </c>
      <c r="L7" s="30" t="s">
        <v>121</v>
      </c>
      <c r="M7" s="30" t="s">
        <v>122</v>
      </c>
      <c r="N7" s="30" t="s">
        <v>111</v>
      </c>
      <c r="O7" s="30" t="s">
        <v>123</v>
      </c>
      <c r="P7" s="30" t="s">
        <v>124</v>
      </c>
      <c r="Q7" s="30" t="s">
        <v>125</v>
      </c>
      <c r="R7" s="30" t="s">
        <v>126</v>
      </c>
      <c r="S7" s="30" t="s">
        <v>127</v>
      </c>
      <c r="T7" s="30" t="s">
        <v>128</v>
      </c>
      <c r="U7" s="30" t="s">
        <v>129</v>
      </c>
      <c r="V7" s="30" t="s">
        <v>130</v>
      </c>
      <c r="W7" s="30" t="s">
        <v>131</v>
      </c>
      <c r="X7" s="30" t="s">
        <v>132</v>
      </c>
      <c r="Y7" s="30" t="s">
        <v>133</v>
      </c>
      <c r="Z7" s="30" t="s">
        <v>2</v>
      </c>
    </row>
    <row r="8" spans="1:26" x14ac:dyDescent="0.3">
      <c r="A8" s="32" t="s">
        <v>61</v>
      </c>
      <c r="B8" s="33">
        <v>5.9</v>
      </c>
      <c r="C8" s="33">
        <v>6</v>
      </c>
      <c r="D8" s="33">
        <v>6.1</v>
      </c>
      <c r="E8" s="33">
        <v>6.3</v>
      </c>
      <c r="F8" s="33">
        <v>6.2</v>
      </c>
      <c r="G8" s="33">
        <v>6.3</v>
      </c>
      <c r="H8" s="33">
        <v>6.4</v>
      </c>
      <c r="I8" s="33">
        <v>6.4</v>
      </c>
      <c r="J8" s="33">
        <v>6.5</v>
      </c>
      <c r="K8" s="33">
        <v>6.5</v>
      </c>
      <c r="L8" s="33">
        <v>6.5</v>
      </c>
      <c r="M8" s="33">
        <v>6.6</v>
      </c>
      <c r="N8" s="33">
        <v>6.7</v>
      </c>
      <c r="O8" s="33">
        <v>9</v>
      </c>
      <c r="P8" s="33">
        <v>10.6</v>
      </c>
      <c r="Q8" s="33">
        <v>10.6</v>
      </c>
      <c r="R8" s="33">
        <v>10.8</v>
      </c>
      <c r="S8" s="33">
        <v>11</v>
      </c>
      <c r="T8" s="33">
        <v>11</v>
      </c>
      <c r="U8" s="33">
        <v>11</v>
      </c>
      <c r="V8" s="33">
        <v>11.1</v>
      </c>
      <c r="W8" s="33">
        <v>11.1</v>
      </c>
      <c r="X8" s="33">
        <v>11</v>
      </c>
      <c r="Y8" s="33">
        <v>11.4</v>
      </c>
      <c r="Z8" s="33">
        <v>11.5</v>
      </c>
    </row>
    <row r="9" spans="1:26" x14ac:dyDescent="0.3">
      <c r="A9" s="32" t="s">
        <v>64</v>
      </c>
      <c r="B9" s="33">
        <v>5.5</v>
      </c>
      <c r="C9" s="33">
        <v>5.6</v>
      </c>
      <c r="D9" s="33">
        <v>5.6</v>
      </c>
      <c r="E9" s="33">
        <v>5.7</v>
      </c>
      <c r="F9" s="33">
        <v>5.8</v>
      </c>
      <c r="G9" s="33">
        <v>5.9</v>
      </c>
      <c r="H9" s="33">
        <v>5.9</v>
      </c>
      <c r="I9" s="33">
        <v>5.9</v>
      </c>
      <c r="J9" s="33">
        <v>6</v>
      </c>
      <c r="K9" s="33">
        <v>6</v>
      </c>
      <c r="L9" s="33">
        <v>5.9</v>
      </c>
      <c r="M9" s="33">
        <v>6.2</v>
      </c>
      <c r="N9" s="33">
        <v>6.4</v>
      </c>
      <c r="O9" s="33">
        <v>9</v>
      </c>
      <c r="P9" s="33">
        <v>10.3</v>
      </c>
      <c r="Q9" s="33">
        <v>10.3</v>
      </c>
      <c r="R9" s="33">
        <v>10.3</v>
      </c>
      <c r="S9" s="33">
        <v>10.5</v>
      </c>
      <c r="T9" s="33">
        <v>10.4</v>
      </c>
      <c r="U9" s="33">
        <v>10.199999999999999</v>
      </c>
      <c r="V9" s="33">
        <v>10.3</v>
      </c>
      <c r="W9" s="33">
        <v>10.3</v>
      </c>
      <c r="X9" s="33">
        <v>10.3</v>
      </c>
      <c r="Y9" s="33">
        <v>10.6</v>
      </c>
      <c r="Z9" s="33">
        <v>10.7</v>
      </c>
    </row>
    <row r="10" spans="1:26" x14ac:dyDescent="0.3">
      <c r="A10" s="32" t="s">
        <v>52</v>
      </c>
      <c r="B10" s="33">
        <v>5.4</v>
      </c>
      <c r="C10" s="33">
        <v>5.5</v>
      </c>
      <c r="D10" s="33">
        <v>5.6</v>
      </c>
      <c r="E10" s="33">
        <v>5.7</v>
      </c>
      <c r="F10" s="33">
        <v>5.9</v>
      </c>
      <c r="G10" s="33">
        <v>5.9</v>
      </c>
      <c r="H10" s="33">
        <v>5.6</v>
      </c>
      <c r="I10" s="33">
        <v>5.7</v>
      </c>
      <c r="J10" s="33">
        <v>5.9</v>
      </c>
      <c r="K10" s="33">
        <v>5.9</v>
      </c>
      <c r="L10" s="33">
        <v>6</v>
      </c>
      <c r="M10" s="33">
        <v>6.2</v>
      </c>
      <c r="N10" s="33">
        <v>6.2</v>
      </c>
      <c r="O10" s="33">
        <v>9.1</v>
      </c>
      <c r="P10" s="33">
        <v>10</v>
      </c>
      <c r="Q10" s="33">
        <v>10.1</v>
      </c>
      <c r="R10" s="33">
        <v>10.199999999999999</v>
      </c>
      <c r="S10" s="33">
        <v>10.3</v>
      </c>
      <c r="T10" s="33">
        <v>10.199999999999999</v>
      </c>
      <c r="U10" s="33">
        <v>10.1</v>
      </c>
      <c r="V10" s="33">
        <v>10.1</v>
      </c>
      <c r="W10" s="33">
        <v>10</v>
      </c>
      <c r="X10" s="33">
        <v>10</v>
      </c>
      <c r="Y10" s="33">
        <v>10.4</v>
      </c>
      <c r="Z10" s="33">
        <v>10.5</v>
      </c>
    </row>
    <row r="11" spans="1:26" x14ac:dyDescent="0.3">
      <c r="A11" s="32" t="s">
        <v>65</v>
      </c>
      <c r="B11" s="33">
        <v>4</v>
      </c>
      <c r="C11" s="33">
        <v>4.0999999999999996</v>
      </c>
      <c r="D11" s="33">
        <v>4.3</v>
      </c>
      <c r="E11" s="33">
        <v>4.3</v>
      </c>
      <c r="F11" s="33">
        <v>4.4000000000000004</v>
      </c>
      <c r="G11" s="33">
        <v>4.5999999999999996</v>
      </c>
      <c r="H11" s="33">
        <v>4.5999999999999996</v>
      </c>
      <c r="I11" s="33">
        <v>4.7</v>
      </c>
      <c r="J11" s="33">
        <v>4.8</v>
      </c>
      <c r="K11" s="33">
        <v>4.8</v>
      </c>
      <c r="L11" s="33">
        <v>4.9000000000000004</v>
      </c>
      <c r="M11" s="33">
        <v>5.0999999999999996</v>
      </c>
      <c r="N11" s="33">
        <v>5.2</v>
      </c>
      <c r="O11" s="33">
        <v>7.5</v>
      </c>
      <c r="P11" s="33">
        <v>9</v>
      </c>
      <c r="Q11" s="33">
        <v>9.1</v>
      </c>
      <c r="R11" s="33">
        <v>9.1999999999999993</v>
      </c>
      <c r="S11" s="33">
        <v>9.3000000000000007</v>
      </c>
      <c r="T11" s="33">
        <v>9.4</v>
      </c>
      <c r="U11" s="33">
        <v>9.3000000000000007</v>
      </c>
      <c r="V11" s="33">
        <v>9.3000000000000007</v>
      </c>
      <c r="W11" s="33">
        <v>9.3000000000000007</v>
      </c>
      <c r="X11" s="33">
        <v>9.3000000000000007</v>
      </c>
      <c r="Y11" s="33">
        <v>9.6999999999999993</v>
      </c>
      <c r="Z11" s="33">
        <v>9.8000000000000007</v>
      </c>
    </row>
    <row r="12" spans="1:26" x14ac:dyDescent="0.3">
      <c r="A12" s="32" t="s">
        <v>66</v>
      </c>
      <c r="B12" s="33">
        <v>4.5</v>
      </c>
      <c r="C12" s="33">
        <v>4.7</v>
      </c>
      <c r="D12" s="33">
        <v>4.9000000000000004</v>
      </c>
      <c r="E12" s="33">
        <v>5.0999999999999996</v>
      </c>
      <c r="F12" s="33">
        <v>5.0999999999999996</v>
      </c>
      <c r="G12" s="33">
        <v>5.0999999999999996</v>
      </c>
      <c r="H12" s="33">
        <v>5.0999999999999996</v>
      </c>
      <c r="I12" s="33">
        <v>5.2</v>
      </c>
      <c r="J12" s="33">
        <v>5.3</v>
      </c>
      <c r="K12" s="33">
        <v>5.5</v>
      </c>
      <c r="L12" s="33">
        <v>5.6</v>
      </c>
      <c r="M12" s="33">
        <v>5.7</v>
      </c>
      <c r="N12" s="33">
        <v>5.9</v>
      </c>
      <c r="O12" s="33">
        <v>8.6999999999999993</v>
      </c>
      <c r="P12" s="33">
        <v>9.6999999999999993</v>
      </c>
      <c r="Q12" s="33">
        <v>9.6</v>
      </c>
      <c r="R12" s="33">
        <v>9.6999999999999993</v>
      </c>
      <c r="S12" s="33">
        <v>9.6999999999999993</v>
      </c>
      <c r="T12" s="33">
        <v>9.5</v>
      </c>
      <c r="U12" s="33">
        <v>9.4</v>
      </c>
      <c r="V12" s="33">
        <v>9.5</v>
      </c>
      <c r="W12" s="33">
        <v>9.5</v>
      </c>
      <c r="X12" s="33">
        <v>9.5</v>
      </c>
      <c r="Y12" s="33">
        <v>9.8000000000000007</v>
      </c>
      <c r="Z12" s="33">
        <v>9.8000000000000007</v>
      </c>
    </row>
    <row r="13" spans="1:26" x14ac:dyDescent="0.3">
      <c r="A13" s="32" t="s">
        <v>55</v>
      </c>
      <c r="B13" s="33">
        <v>4</v>
      </c>
      <c r="C13" s="33">
        <v>4</v>
      </c>
      <c r="D13" s="33">
        <v>4.0999999999999996</v>
      </c>
      <c r="E13" s="33">
        <v>4.0999999999999996</v>
      </c>
      <c r="F13" s="33">
        <v>4.2</v>
      </c>
      <c r="G13" s="33">
        <v>4.3</v>
      </c>
      <c r="H13" s="33">
        <v>4.2</v>
      </c>
      <c r="I13" s="33">
        <v>4.3</v>
      </c>
      <c r="J13" s="33">
        <v>4.2</v>
      </c>
      <c r="K13" s="33">
        <v>4.2</v>
      </c>
      <c r="L13" s="33">
        <v>4.2</v>
      </c>
      <c r="M13" s="33">
        <v>4.5</v>
      </c>
      <c r="N13" s="33">
        <v>4.5999999999999996</v>
      </c>
      <c r="O13" s="33">
        <v>7.4</v>
      </c>
      <c r="P13" s="33">
        <v>8.6999999999999993</v>
      </c>
      <c r="Q13" s="33">
        <v>8.6999999999999993</v>
      </c>
      <c r="R13" s="33">
        <v>8.8000000000000007</v>
      </c>
      <c r="S13" s="33">
        <v>8.9</v>
      </c>
      <c r="T13" s="33">
        <v>8.9</v>
      </c>
      <c r="U13" s="33">
        <v>8.6999999999999993</v>
      </c>
      <c r="V13" s="33">
        <v>8.9</v>
      </c>
      <c r="W13" s="33">
        <v>8.8000000000000007</v>
      </c>
      <c r="X13" s="33">
        <v>8.8000000000000007</v>
      </c>
      <c r="Y13" s="33">
        <v>9.1</v>
      </c>
      <c r="Z13" s="33">
        <v>9.3000000000000007</v>
      </c>
    </row>
    <row r="14" spans="1:26" x14ac:dyDescent="0.3">
      <c r="A14" s="32" t="s">
        <v>54</v>
      </c>
      <c r="B14" s="33">
        <v>3.9</v>
      </c>
      <c r="C14" s="33">
        <v>4.0999999999999996</v>
      </c>
      <c r="D14" s="33">
        <v>4.0999999999999996</v>
      </c>
      <c r="E14" s="33">
        <v>4.2</v>
      </c>
      <c r="F14" s="33">
        <v>4.2</v>
      </c>
      <c r="G14" s="33">
        <v>4.3</v>
      </c>
      <c r="H14" s="33">
        <v>4.3</v>
      </c>
      <c r="I14" s="33">
        <v>4.4000000000000004</v>
      </c>
      <c r="J14" s="33">
        <v>4.5</v>
      </c>
      <c r="K14" s="33">
        <v>4.5999999999999996</v>
      </c>
      <c r="L14" s="33">
        <v>4.5</v>
      </c>
      <c r="M14" s="33">
        <v>4.7</v>
      </c>
      <c r="N14" s="33">
        <v>4.8</v>
      </c>
      <c r="O14" s="33">
        <v>7.6</v>
      </c>
      <c r="P14" s="33">
        <v>8.8000000000000007</v>
      </c>
      <c r="Q14" s="33">
        <v>8.6</v>
      </c>
      <c r="R14" s="33">
        <v>8.6999999999999993</v>
      </c>
      <c r="S14" s="33">
        <v>8.8000000000000007</v>
      </c>
      <c r="T14" s="33">
        <v>8.6999999999999993</v>
      </c>
      <c r="U14" s="33">
        <v>8.6</v>
      </c>
      <c r="V14" s="33">
        <v>8.6999999999999993</v>
      </c>
      <c r="W14" s="33">
        <v>8.6</v>
      </c>
      <c r="X14" s="33">
        <v>8.5</v>
      </c>
      <c r="Y14" s="33">
        <v>8.8000000000000007</v>
      </c>
      <c r="Z14" s="33">
        <v>8.9</v>
      </c>
    </row>
    <row r="15" spans="1:26" x14ac:dyDescent="0.3">
      <c r="A15" s="32" t="s">
        <v>63</v>
      </c>
      <c r="B15" s="33">
        <v>3.7</v>
      </c>
      <c r="C15" s="33">
        <v>3.9</v>
      </c>
      <c r="D15" s="33">
        <v>3.9</v>
      </c>
      <c r="E15" s="33">
        <v>4</v>
      </c>
      <c r="F15" s="33">
        <v>4.0999999999999996</v>
      </c>
      <c r="G15" s="33">
        <v>4.0999999999999996</v>
      </c>
      <c r="H15" s="33">
        <v>4.0999999999999996</v>
      </c>
      <c r="I15" s="33">
        <v>4.0999999999999996</v>
      </c>
      <c r="J15" s="33">
        <v>4.2</v>
      </c>
      <c r="K15" s="33">
        <v>4.2</v>
      </c>
      <c r="L15" s="33">
        <v>4.4000000000000004</v>
      </c>
      <c r="M15" s="33">
        <v>4.5</v>
      </c>
      <c r="N15" s="33">
        <v>4.5999999999999996</v>
      </c>
      <c r="O15" s="33">
        <v>6.6</v>
      </c>
      <c r="P15" s="33">
        <v>8.1</v>
      </c>
      <c r="Q15" s="33">
        <v>8</v>
      </c>
      <c r="R15" s="33">
        <v>8</v>
      </c>
      <c r="S15" s="33">
        <v>8.1</v>
      </c>
      <c r="T15" s="33">
        <v>8.1</v>
      </c>
      <c r="U15" s="33">
        <v>7.9</v>
      </c>
      <c r="V15" s="33">
        <v>7.9</v>
      </c>
      <c r="W15" s="33">
        <v>7.8</v>
      </c>
      <c r="X15" s="33">
        <v>7.7</v>
      </c>
      <c r="Y15" s="33">
        <v>8.1</v>
      </c>
      <c r="Z15" s="33">
        <v>8.1</v>
      </c>
    </row>
    <row r="16" spans="1:26" x14ac:dyDescent="0.3">
      <c r="A16" s="32" t="s">
        <v>51</v>
      </c>
      <c r="B16" s="33">
        <v>3.4</v>
      </c>
      <c r="C16" s="33">
        <v>3.5</v>
      </c>
      <c r="D16" s="33">
        <v>3.7</v>
      </c>
      <c r="E16" s="33">
        <v>3.8</v>
      </c>
      <c r="F16" s="33">
        <v>3.9</v>
      </c>
      <c r="G16" s="33">
        <v>4</v>
      </c>
      <c r="H16" s="33">
        <v>4</v>
      </c>
      <c r="I16" s="33">
        <v>4.0999999999999996</v>
      </c>
      <c r="J16" s="33">
        <v>4.2</v>
      </c>
      <c r="K16" s="33">
        <v>4.2</v>
      </c>
      <c r="L16" s="33">
        <v>4.3</v>
      </c>
      <c r="M16" s="33">
        <v>4.4000000000000004</v>
      </c>
      <c r="N16" s="33">
        <v>4.5</v>
      </c>
      <c r="O16" s="33">
        <v>6.2</v>
      </c>
      <c r="P16" s="33">
        <v>7.6</v>
      </c>
      <c r="Q16" s="33">
        <v>7.6</v>
      </c>
      <c r="R16" s="33">
        <v>7.8</v>
      </c>
      <c r="S16" s="33">
        <v>7.8</v>
      </c>
      <c r="T16" s="33">
        <v>7.7</v>
      </c>
      <c r="U16" s="33">
        <v>7.6</v>
      </c>
      <c r="V16" s="33">
        <v>7.7</v>
      </c>
      <c r="W16" s="33">
        <v>7.6</v>
      </c>
      <c r="X16" s="33">
        <v>7.5</v>
      </c>
      <c r="Y16" s="33">
        <v>7.9</v>
      </c>
      <c r="Z16" s="33">
        <v>8</v>
      </c>
    </row>
    <row r="17" spans="1:26" x14ac:dyDescent="0.3">
      <c r="A17" s="32" t="s">
        <v>49</v>
      </c>
      <c r="B17" s="33">
        <v>2.9</v>
      </c>
      <c r="C17" s="33">
        <v>3</v>
      </c>
      <c r="D17" s="33">
        <v>3</v>
      </c>
      <c r="E17" s="33">
        <v>3.1</v>
      </c>
      <c r="F17" s="33">
        <v>3.2</v>
      </c>
      <c r="G17" s="33">
        <v>3.3</v>
      </c>
      <c r="H17" s="33">
        <v>3.3</v>
      </c>
      <c r="I17" s="33">
        <v>3.3</v>
      </c>
      <c r="J17" s="33">
        <v>3.3</v>
      </c>
      <c r="K17" s="33">
        <v>3.3</v>
      </c>
      <c r="L17" s="33">
        <v>3.4</v>
      </c>
      <c r="M17" s="33">
        <v>3.6</v>
      </c>
      <c r="N17" s="33">
        <v>3.7</v>
      </c>
      <c r="O17" s="33">
        <v>5.3</v>
      </c>
      <c r="P17" s="33">
        <v>7.3</v>
      </c>
      <c r="Q17" s="33">
        <v>7.4</v>
      </c>
      <c r="R17" s="33">
        <v>7.4</v>
      </c>
      <c r="S17" s="33">
        <v>7.5</v>
      </c>
      <c r="T17" s="33">
        <v>7.5</v>
      </c>
      <c r="U17" s="33">
        <v>7.4</v>
      </c>
      <c r="V17" s="33">
        <v>7.5</v>
      </c>
      <c r="W17" s="33">
        <v>7.4</v>
      </c>
      <c r="X17" s="33">
        <v>7.4</v>
      </c>
      <c r="Y17" s="33">
        <v>7.8</v>
      </c>
      <c r="Z17" s="33">
        <v>7.8</v>
      </c>
    </row>
    <row r="18" spans="1:26" x14ac:dyDescent="0.3">
      <c r="A18" s="32" t="s">
        <v>50</v>
      </c>
      <c r="B18" s="33">
        <v>2.7</v>
      </c>
      <c r="C18" s="33">
        <v>2.8</v>
      </c>
      <c r="D18" s="33">
        <v>2.8</v>
      </c>
      <c r="E18" s="33">
        <v>2.9</v>
      </c>
      <c r="F18" s="33">
        <v>3</v>
      </c>
      <c r="G18" s="33">
        <v>3.1</v>
      </c>
      <c r="H18" s="33">
        <v>3.1</v>
      </c>
      <c r="I18" s="33">
        <v>3.2</v>
      </c>
      <c r="J18" s="33">
        <v>3.2</v>
      </c>
      <c r="K18" s="33">
        <v>3.2</v>
      </c>
      <c r="L18" s="33">
        <v>3.2</v>
      </c>
      <c r="M18" s="33">
        <v>3.3</v>
      </c>
      <c r="N18" s="33">
        <v>3.4</v>
      </c>
      <c r="O18" s="33">
        <v>5.5</v>
      </c>
      <c r="P18" s="33">
        <v>7</v>
      </c>
      <c r="Q18" s="33">
        <v>7.1</v>
      </c>
      <c r="R18" s="33">
        <v>7.3</v>
      </c>
      <c r="S18" s="33">
        <v>7.4</v>
      </c>
      <c r="T18" s="33">
        <v>7.4</v>
      </c>
      <c r="U18" s="33">
        <v>7.2</v>
      </c>
      <c r="V18" s="33">
        <v>7.3</v>
      </c>
      <c r="W18" s="33">
        <v>7.2</v>
      </c>
      <c r="X18" s="33">
        <v>7.2</v>
      </c>
      <c r="Y18" s="33">
        <v>7.5</v>
      </c>
      <c r="Z18" s="33">
        <v>7.8</v>
      </c>
    </row>
    <row r="19" spans="1:26" x14ac:dyDescent="0.3">
      <c r="A19" s="32" t="s">
        <v>53</v>
      </c>
      <c r="B19" s="33">
        <v>4.4000000000000004</v>
      </c>
      <c r="C19" s="33">
        <v>4.4000000000000004</v>
      </c>
      <c r="D19" s="33">
        <v>4.4000000000000004</v>
      </c>
      <c r="E19" s="33">
        <v>4.4000000000000004</v>
      </c>
      <c r="F19" s="33">
        <v>4.3</v>
      </c>
      <c r="G19" s="33">
        <v>4.3</v>
      </c>
      <c r="H19" s="33">
        <v>4.3</v>
      </c>
      <c r="I19" s="33">
        <v>4.3</v>
      </c>
      <c r="J19" s="33">
        <v>4.3</v>
      </c>
      <c r="K19" s="33">
        <v>4.3</v>
      </c>
      <c r="L19" s="33">
        <v>4.4000000000000004</v>
      </c>
      <c r="M19" s="33">
        <v>4.5</v>
      </c>
      <c r="N19" s="33">
        <v>4.5</v>
      </c>
      <c r="O19" s="33">
        <v>6.8</v>
      </c>
      <c r="P19" s="33">
        <v>7.4</v>
      </c>
      <c r="Q19" s="33">
        <v>7.4</v>
      </c>
      <c r="R19" s="33">
        <v>7.5</v>
      </c>
      <c r="S19" s="33">
        <v>7.6</v>
      </c>
      <c r="T19" s="33">
        <v>7.5</v>
      </c>
      <c r="U19" s="33">
        <v>7.4</v>
      </c>
      <c r="V19" s="33">
        <v>7.5</v>
      </c>
      <c r="W19" s="33">
        <v>7.4</v>
      </c>
      <c r="X19" s="33">
        <v>7.3</v>
      </c>
      <c r="Y19" s="33">
        <v>7.5</v>
      </c>
      <c r="Z19" s="33">
        <v>7.6</v>
      </c>
    </row>
    <row r="20" spans="1:26" x14ac:dyDescent="0.3">
      <c r="A20" s="32" t="s">
        <v>58</v>
      </c>
      <c r="B20" s="33">
        <v>2.2000000000000002</v>
      </c>
      <c r="C20" s="33">
        <v>2.2999999999999998</v>
      </c>
      <c r="D20" s="33">
        <v>2.4</v>
      </c>
      <c r="E20" s="33">
        <v>2.5</v>
      </c>
      <c r="F20" s="33">
        <v>2.5</v>
      </c>
      <c r="G20" s="33">
        <v>2.6</v>
      </c>
      <c r="H20" s="33">
        <v>2.6</v>
      </c>
      <c r="I20" s="33">
        <v>2.7</v>
      </c>
      <c r="J20" s="33">
        <v>2.8</v>
      </c>
      <c r="K20" s="33">
        <v>3</v>
      </c>
      <c r="L20" s="33">
        <v>3</v>
      </c>
      <c r="M20" s="33">
        <v>3.1</v>
      </c>
      <c r="N20" s="33">
        <v>3.1</v>
      </c>
      <c r="O20" s="33">
        <v>5.6</v>
      </c>
      <c r="P20" s="33">
        <v>7.2</v>
      </c>
      <c r="Q20" s="33">
        <v>6.8</v>
      </c>
      <c r="R20" s="33">
        <v>6.9</v>
      </c>
      <c r="S20" s="33">
        <v>7.1</v>
      </c>
      <c r="T20" s="33">
        <v>6.9</v>
      </c>
      <c r="U20" s="33">
        <v>6.7</v>
      </c>
      <c r="V20" s="33">
        <v>6.9</v>
      </c>
      <c r="W20" s="33">
        <v>6.8</v>
      </c>
      <c r="X20" s="33">
        <v>6.7</v>
      </c>
      <c r="Y20" s="33">
        <v>7.1</v>
      </c>
      <c r="Z20" s="33">
        <v>7.1</v>
      </c>
    </row>
    <row r="21" spans="1:26" x14ac:dyDescent="0.3">
      <c r="A21" s="32" t="s">
        <v>59</v>
      </c>
      <c r="B21" s="33">
        <v>2.9</v>
      </c>
      <c r="C21" s="33">
        <v>2.9</v>
      </c>
      <c r="D21" s="33">
        <v>2.9</v>
      </c>
      <c r="E21" s="33">
        <v>3</v>
      </c>
      <c r="F21" s="33">
        <v>3</v>
      </c>
      <c r="G21" s="33">
        <v>3</v>
      </c>
      <c r="H21" s="33">
        <v>3</v>
      </c>
      <c r="I21" s="33">
        <v>3</v>
      </c>
      <c r="J21" s="33">
        <v>3.1</v>
      </c>
      <c r="K21" s="33">
        <v>3.1</v>
      </c>
      <c r="L21" s="33">
        <v>3.1</v>
      </c>
      <c r="M21" s="33">
        <v>3.2</v>
      </c>
      <c r="N21" s="33">
        <v>3.3</v>
      </c>
      <c r="O21" s="33">
        <v>5.5</v>
      </c>
      <c r="P21" s="33">
        <v>7</v>
      </c>
      <c r="Q21" s="33">
        <v>6.7</v>
      </c>
      <c r="R21" s="33">
        <v>6.8</v>
      </c>
      <c r="S21" s="33">
        <v>6.9</v>
      </c>
      <c r="T21" s="33">
        <v>6.9</v>
      </c>
      <c r="U21" s="33">
        <v>6.7</v>
      </c>
      <c r="V21" s="33">
        <v>6.8</v>
      </c>
      <c r="W21" s="33">
        <v>6.7</v>
      </c>
      <c r="X21" s="33">
        <v>6.6</v>
      </c>
      <c r="Y21" s="33">
        <v>7</v>
      </c>
      <c r="Z21" s="33">
        <v>7.1</v>
      </c>
    </row>
    <row r="22" spans="1:26" x14ac:dyDescent="0.3">
      <c r="A22" s="32" t="s">
        <v>67</v>
      </c>
      <c r="B22" s="33">
        <v>2.7</v>
      </c>
      <c r="C22" s="33">
        <v>2.8</v>
      </c>
      <c r="D22" s="33">
        <v>2.9</v>
      </c>
      <c r="E22" s="33">
        <v>3</v>
      </c>
      <c r="F22" s="33">
        <v>3</v>
      </c>
      <c r="G22" s="33">
        <v>3.1</v>
      </c>
      <c r="H22" s="33">
        <v>3.1</v>
      </c>
      <c r="I22" s="33">
        <v>3.2</v>
      </c>
      <c r="J22" s="33">
        <v>3.3</v>
      </c>
      <c r="K22" s="33">
        <v>3.3</v>
      </c>
      <c r="L22" s="33">
        <v>3.3</v>
      </c>
      <c r="M22" s="33">
        <v>3.4</v>
      </c>
      <c r="N22" s="33">
        <v>3.5</v>
      </c>
      <c r="O22" s="33">
        <v>5.6</v>
      </c>
      <c r="P22" s="33">
        <v>6.8</v>
      </c>
      <c r="Q22" s="33">
        <v>6.8</v>
      </c>
      <c r="R22" s="33">
        <v>6.9</v>
      </c>
      <c r="S22" s="33">
        <v>7</v>
      </c>
      <c r="T22" s="33">
        <v>6.9</v>
      </c>
      <c r="U22" s="33">
        <v>6.8</v>
      </c>
      <c r="V22" s="33">
        <v>6.8</v>
      </c>
      <c r="W22" s="33">
        <v>6.8</v>
      </c>
      <c r="X22" s="33">
        <v>6.8</v>
      </c>
      <c r="Y22" s="33">
        <v>7.1</v>
      </c>
      <c r="Z22" s="33">
        <v>7.1</v>
      </c>
    </row>
    <row r="23" spans="1:26" x14ac:dyDescent="0.3">
      <c r="A23" s="32" t="s">
        <v>62</v>
      </c>
      <c r="B23" s="33">
        <v>2.4</v>
      </c>
      <c r="C23" s="33">
        <v>2.5</v>
      </c>
      <c r="D23" s="33">
        <v>2.6</v>
      </c>
      <c r="E23" s="33">
        <v>2.7</v>
      </c>
      <c r="F23" s="33">
        <v>2.8</v>
      </c>
      <c r="G23" s="33">
        <v>2.8</v>
      </c>
      <c r="H23" s="33">
        <v>2.9</v>
      </c>
      <c r="I23" s="33">
        <v>2.9</v>
      </c>
      <c r="J23" s="33">
        <v>3</v>
      </c>
      <c r="K23" s="33">
        <v>3</v>
      </c>
      <c r="L23" s="33">
        <v>3</v>
      </c>
      <c r="M23" s="33">
        <v>3.1</v>
      </c>
      <c r="N23" s="33">
        <v>3.2</v>
      </c>
      <c r="O23" s="33">
        <v>4.9000000000000004</v>
      </c>
      <c r="P23" s="33">
        <v>6.3</v>
      </c>
      <c r="Q23" s="33">
        <v>6.4</v>
      </c>
      <c r="R23" s="33">
        <v>6.5</v>
      </c>
      <c r="S23" s="33">
        <v>6.6</v>
      </c>
      <c r="T23" s="33">
        <v>6.6</v>
      </c>
      <c r="U23" s="33">
        <v>6.6</v>
      </c>
      <c r="V23" s="33">
        <v>6.6</v>
      </c>
      <c r="W23" s="33">
        <v>6.6</v>
      </c>
      <c r="X23" s="33">
        <v>6.5</v>
      </c>
      <c r="Y23" s="33">
        <v>6.9</v>
      </c>
      <c r="Z23" s="33">
        <v>7</v>
      </c>
    </row>
    <row r="24" spans="1:26" x14ac:dyDescent="0.3">
      <c r="A24" s="32" t="s">
        <v>56</v>
      </c>
      <c r="B24" s="33">
        <v>3.2</v>
      </c>
      <c r="C24" s="33">
        <v>3.3</v>
      </c>
      <c r="D24" s="33">
        <v>3.3</v>
      </c>
      <c r="E24" s="33">
        <v>3.4</v>
      </c>
      <c r="F24" s="33">
        <v>3.4</v>
      </c>
      <c r="G24" s="33">
        <v>3.5</v>
      </c>
      <c r="H24" s="33">
        <v>3.4</v>
      </c>
      <c r="I24" s="33">
        <v>3.5</v>
      </c>
      <c r="J24" s="33">
        <v>3.6</v>
      </c>
      <c r="K24" s="33">
        <v>3.6</v>
      </c>
      <c r="L24" s="33">
        <v>3.6</v>
      </c>
      <c r="M24" s="33">
        <v>3.7</v>
      </c>
      <c r="N24" s="33">
        <v>3.8</v>
      </c>
      <c r="O24" s="33">
        <v>5.7</v>
      </c>
      <c r="P24" s="33">
        <v>6.9</v>
      </c>
      <c r="Q24" s="33">
        <v>6.7</v>
      </c>
      <c r="R24" s="33">
        <v>6.9</v>
      </c>
      <c r="S24" s="33">
        <v>6.9</v>
      </c>
      <c r="T24" s="33">
        <v>6.7</v>
      </c>
      <c r="U24" s="33">
        <v>6.5</v>
      </c>
      <c r="V24" s="33">
        <v>6.6</v>
      </c>
      <c r="W24" s="33">
        <v>6.7</v>
      </c>
      <c r="X24" s="33">
        <v>6.6</v>
      </c>
      <c r="Y24" s="33">
        <v>6.9</v>
      </c>
      <c r="Z24" s="33">
        <v>6.9</v>
      </c>
    </row>
    <row r="25" spans="1:26" x14ac:dyDescent="0.3">
      <c r="A25" s="32" t="s">
        <v>48</v>
      </c>
      <c r="B25" s="33">
        <v>2.5</v>
      </c>
      <c r="C25" s="33">
        <v>2.6</v>
      </c>
      <c r="D25" s="33">
        <v>2.7</v>
      </c>
      <c r="E25" s="33">
        <v>2.8</v>
      </c>
      <c r="F25" s="33">
        <v>2.9</v>
      </c>
      <c r="G25" s="33">
        <v>3</v>
      </c>
      <c r="H25" s="33">
        <v>3</v>
      </c>
      <c r="I25" s="33">
        <v>3.1</v>
      </c>
      <c r="J25" s="33">
        <v>3.2</v>
      </c>
      <c r="K25" s="33">
        <v>3.2</v>
      </c>
      <c r="L25" s="33">
        <v>3.3</v>
      </c>
      <c r="M25" s="33">
        <v>3.4</v>
      </c>
      <c r="N25" s="33">
        <v>3.4</v>
      </c>
      <c r="O25" s="33">
        <v>5.3</v>
      </c>
      <c r="P25" s="33">
        <v>6.7</v>
      </c>
      <c r="Q25" s="33">
        <v>6.4</v>
      </c>
      <c r="R25" s="33">
        <v>6.8</v>
      </c>
      <c r="S25" s="33">
        <v>6.8</v>
      </c>
      <c r="T25" s="33">
        <v>6.8</v>
      </c>
      <c r="U25" s="33">
        <v>6.4</v>
      </c>
      <c r="V25" s="33">
        <v>6.5</v>
      </c>
      <c r="W25" s="33">
        <v>6.5</v>
      </c>
      <c r="X25" s="33">
        <v>6.3</v>
      </c>
      <c r="Y25" s="33">
        <v>6.7</v>
      </c>
      <c r="Z25" s="33">
        <v>6.8</v>
      </c>
    </row>
    <row r="26" spans="1:26" x14ac:dyDescent="0.3">
      <c r="A26" s="32" t="s">
        <v>68</v>
      </c>
      <c r="B26" s="33">
        <v>2.4</v>
      </c>
      <c r="C26" s="33">
        <v>2.5</v>
      </c>
      <c r="D26" s="33">
        <v>2.5</v>
      </c>
      <c r="E26" s="33">
        <v>2.5</v>
      </c>
      <c r="F26" s="33">
        <v>2.6</v>
      </c>
      <c r="G26" s="33">
        <v>2.7</v>
      </c>
      <c r="H26" s="33">
        <v>2.7</v>
      </c>
      <c r="I26" s="33">
        <v>2.8</v>
      </c>
      <c r="J26" s="33">
        <v>2.8</v>
      </c>
      <c r="K26" s="33">
        <v>2.8</v>
      </c>
      <c r="L26" s="33">
        <v>2.9</v>
      </c>
      <c r="M26" s="33">
        <v>3</v>
      </c>
      <c r="N26" s="33">
        <v>3.1</v>
      </c>
      <c r="O26" s="33">
        <v>4.9000000000000004</v>
      </c>
      <c r="P26" s="33">
        <v>5.9</v>
      </c>
      <c r="Q26" s="33">
        <v>5.9</v>
      </c>
      <c r="R26" s="33">
        <v>6</v>
      </c>
      <c r="S26" s="33">
        <v>6</v>
      </c>
      <c r="T26" s="33">
        <v>6</v>
      </c>
      <c r="U26" s="33">
        <v>5.9</v>
      </c>
      <c r="V26" s="33">
        <v>6.1</v>
      </c>
      <c r="W26" s="33">
        <v>6.1</v>
      </c>
      <c r="X26" s="33">
        <v>6</v>
      </c>
      <c r="Y26" s="33">
        <v>6.2</v>
      </c>
      <c r="Z26" s="33">
        <v>6.3</v>
      </c>
    </row>
    <row r="27" spans="1:26" x14ac:dyDescent="0.3">
      <c r="A27" s="32" t="s">
        <v>60</v>
      </c>
      <c r="B27" s="33">
        <v>2.2000000000000002</v>
      </c>
      <c r="C27" s="33">
        <v>2.2999999999999998</v>
      </c>
      <c r="D27" s="33">
        <v>2.2999999999999998</v>
      </c>
      <c r="E27" s="33">
        <v>2.4</v>
      </c>
      <c r="F27" s="33">
        <v>2.4</v>
      </c>
      <c r="G27" s="33">
        <v>2.5</v>
      </c>
      <c r="H27" s="33">
        <v>2.5</v>
      </c>
      <c r="I27" s="33">
        <v>2.6</v>
      </c>
      <c r="J27" s="33">
        <v>2.6</v>
      </c>
      <c r="K27" s="33">
        <v>2.6</v>
      </c>
      <c r="L27" s="33">
        <v>2.6</v>
      </c>
      <c r="M27" s="33">
        <v>2.6</v>
      </c>
      <c r="N27" s="33">
        <v>2.7</v>
      </c>
      <c r="O27" s="33">
        <v>4.7</v>
      </c>
      <c r="P27" s="33">
        <v>6.4</v>
      </c>
      <c r="Q27" s="33">
        <v>6.2</v>
      </c>
      <c r="R27" s="33">
        <v>6.4</v>
      </c>
      <c r="S27" s="33">
        <v>6.5</v>
      </c>
      <c r="T27" s="33">
        <v>6.4</v>
      </c>
      <c r="U27" s="33">
        <v>6.2</v>
      </c>
      <c r="V27" s="33">
        <v>6.2</v>
      </c>
      <c r="W27" s="33">
        <v>6.1</v>
      </c>
      <c r="X27" s="33">
        <v>5.9</v>
      </c>
      <c r="Y27" s="33">
        <v>6.2</v>
      </c>
      <c r="Z27" s="33">
        <v>6.2</v>
      </c>
    </row>
    <row r="28" spans="1:26" x14ac:dyDescent="0.3">
      <c r="A28" s="32" t="s">
        <v>57</v>
      </c>
      <c r="B28" s="33">
        <v>1.8</v>
      </c>
      <c r="C28" s="33">
        <v>1.8</v>
      </c>
      <c r="D28" s="33">
        <v>1.8</v>
      </c>
      <c r="E28" s="33">
        <v>1.8</v>
      </c>
      <c r="F28" s="33">
        <v>1.8</v>
      </c>
      <c r="G28" s="33">
        <v>1.8</v>
      </c>
      <c r="H28" s="33">
        <v>1.8</v>
      </c>
      <c r="I28" s="33">
        <v>1.9</v>
      </c>
      <c r="J28" s="33">
        <v>1.9</v>
      </c>
      <c r="K28" s="33">
        <v>1.9</v>
      </c>
      <c r="L28" s="33">
        <v>2</v>
      </c>
      <c r="M28" s="33">
        <v>2</v>
      </c>
      <c r="N28" s="33">
        <v>2</v>
      </c>
      <c r="O28" s="33">
        <v>3</v>
      </c>
      <c r="P28" s="33">
        <v>4.3</v>
      </c>
      <c r="Q28" s="33">
        <v>4.2</v>
      </c>
      <c r="R28" s="33">
        <v>4.4000000000000004</v>
      </c>
      <c r="S28" s="33">
        <v>4.5</v>
      </c>
      <c r="T28" s="33">
        <v>4.5</v>
      </c>
      <c r="U28" s="33">
        <v>4.4000000000000004</v>
      </c>
      <c r="V28" s="33">
        <v>4.3</v>
      </c>
      <c r="W28" s="33">
        <v>4.4000000000000004</v>
      </c>
      <c r="X28" s="33">
        <v>4.4000000000000004</v>
      </c>
      <c r="Y28" s="33">
        <v>4.5999999999999996</v>
      </c>
      <c r="Z28" s="33">
        <v>4.8</v>
      </c>
    </row>
    <row r="29" spans="1:26" x14ac:dyDescent="0.3">
      <c r="A29" s="32" t="s">
        <v>47</v>
      </c>
      <c r="B29" s="33">
        <v>1.2</v>
      </c>
      <c r="C29" s="33">
        <v>1.2</v>
      </c>
      <c r="D29" s="33">
        <v>1.2</v>
      </c>
      <c r="E29" s="33">
        <v>1.3</v>
      </c>
      <c r="F29" s="33">
        <v>1.4</v>
      </c>
      <c r="G29" s="33">
        <v>1.4</v>
      </c>
      <c r="H29" s="33">
        <v>1.4</v>
      </c>
      <c r="I29" s="33">
        <v>1.5</v>
      </c>
      <c r="J29" s="33">
        <v>1.5</v>
      </c>
      <c r="K29" s="33">
        <v>1.6</v>
      </c>
      <c r="L29" s="33">
        <v>1.6</v>
      </c>
      <c r="M29" s="33">
        <v>1.6</v>
      </c>
      <c r="N29" s="33">
        <v>1.6</v>
      </c>
      <c r="O29" s="33">
        <v>2.5</v>
      </c>
      <c r="P29" s="33">
        <v>4</v>
      </c>
      <c r="Q29" s="33">
        <v>3.9</v>
      </c>
      <c r="R29" s="33">
        <v>4</v>
      </c>
      <c r="S29" s="33">
        <v>4.3</v>
      </c>
      <c r="T29" s="33">
        <v>4.2</v>
      </c>
      <c r="U29" s="33">
        <v>4</v>
      </c>
      <c r="V29" s="33">
        <v>4.0999999999999996</v>
      </c>
      <c r="W29" s="33">
        <v>4.0999999999999996</v>
      </c>
      <c r="X29" s="33">
        <v>3.9</v>
      </c>
      <c r="Y29" s="33">
        <v>4.2</v>
      </c>
      <c r="Z29" s="33">
        <v>4.0999999999999996</v>
      </c>
    </row>
    <row r="30" spans="1:26" x14ac:dyDescent="0.3">
      <c r="A30" s="32" t="s">
        <v>72</v>
      </c>
      <c r="B30" s="34">
        <v>3.6</v>
      </c>
      <c r="C30" s="34">
        <v>3.7</v>
      </c>
      <c r="D30" s="34">
        <v>3.7</v>
      </c>
      <c r="E30" s="34">
        <v>3.8</v>
      </c>
      <c r="F30" s="34">
        <v>3.9</v>
      </c>
      <c r="G30" s="34">
        <v>4</v>
      </c>
      <c r="H30" s="34">
        <v>4</v>
      </c>
      <c r="I30" s="34">
        <v>4</v>
      </c>
      <c r="J30" s="34">
        <v>4.0999999999999996</v>
      </c>
      <c r="K30" s="34">
        <v>4.0999999999999996</v>
      </c>
      <c r="L30" s="34">
        <v>4.2</v>
      </c>
      <c r="M30" s="34">
        <v>4.3</v>
      </c>
      <c r="N30" s="34">
        <v>4.4000000000000004</v>
      </c>
      <c r="O30" s="34">
        <v>6.5</v>
      </c>
      <c r="P30" s="34">
        <v>7.9</v>
      </c>
      <c r="Q30" s="34">
        <v>7.8</v>
      </c>
      <c r="R30" s="34">
        <v>8</v>
      </c>
      <c r="S30" s="34">
        <v>8.1</v>
      </c>
      <c r="T30" s="34">
        <v>8.1</v>
      </c>
      <c r="U30" s="34">
        <v>7.9</v>
      </c>
      <c r="V30" s="34">
        <v>8</v>
      </c>
      <c r="W30" s="34">
        <v>8</v>
      </c>
      <c r="X30" s="34">
        <v>7.9</v>
      </c>
      <c r="Y30" s="34">
        <v>8.1999999999999993</v>
      </c>
      <c r="Z30" s="34">
        <v>8.3000000000000007</v>
      </c>
    </row>
    <row r="32" spans="1:26" x14ac:dyDescent="0.3">
      <c r="A32" s="28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x14ac:dyDescent="0.3">
      <c r="A33" s="28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x14ac:dyDescent="0.3">
      <c r="A34" s="28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x14ac:dyDescent="0.3">
      <c r="A35" s="28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x14ac:dyDescent="0.3">
      <c r="A36" s="28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</sheetData>
  <sortState xmlns:xlrd2="http://schemas.microsoft.com/office/spreadsheetml/2017/richdata2" ref="A8:Z29">
    <sortCondition descending="1" ref="Z8:Z2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Figures 1 and 2</vt:lpstr>
      <vt:lpstr>Figure 3</vt:lpstr>
      <vt:lpstr>Figure 4</vt:lpstr>
      <vt:lpstr>Figure 5</vt:lpstr>
      <vt:lpstr>Figure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Edward Cartwright</cp:lastModifiedBy>
  <dcterms:created xsi:type="dcterms:W3CDTF">2021-04-23T16:20:39Z</dcterms:created>
  <dcterms:modified xsi:type="dcterms:W3CDTF">2021-06-09T16:56:34Z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